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SVIIRCCTS\IRC files\Quotes-Policies\Insurance Bids RFPs\2024 RFPS\TRANSLATIONS\WON\CO TRANSLATIONS RFP UHAA20240000094\Completed Submissions\HANS V\COMPLETED WORK\2025 completed work\SEPT 2025\09102025\New folder\"/>
    </mc:Choice>
  </mc:AlternateContent>
  <xr:revisionPtr revIDLastSave="0" documentId="13_ncr:1_{A3C5C845-C8AD-4DBE-98ED-C41A51286F61}" xr6:coauthVersionLast="47" xr6:coauthVersionMax="47" xr10:uidLastSave="{00000000-0000-0000-0000-000000000000}"/>
  <bookViews>
    <workbookView xWindow="57480" yWindow="-120" windowWidth="29040" windowHeight="15720" xr2:uid="{00000000-000D-0000-FFFF-FFFF00000000}"/>
  </bookViews>
  <sheets>
    <sheet name="Direct Care Services Calculator" sheetId="1" r:id="rId1"/>
    <sheet name="HMA Attestation" sheetId="2" r:id="rId2"/>
    <sheet name="Task Definitions" sheetId="3" r:id="rId3"/>
  </sheets>
  <definedNames>
    <definedName name="valuevx">42.314159</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vdGthWWvaR5rjjH7ZmrJ0ciFJVVV7cSSmuVCmWTY9Qk="/>
    </ext>
  </extLst>
</workbook>
</file>

<file path=xl/calcChain.xml><?xml version="1.0" encoding="utf-8"?>
<calcChain xmlns="http://schemas.openxmlformats.org/spreadsheetml/2006/main">
  <c r="I28" i="2" l="1"/>
  <c r="I27" i="2"/>
  <c r="I26" i="2"/>
  <c r="I25" i="2"/>
  <c r="I24" i="2"/>
  <c r="I23" i="2"/>
  <c r="I22" i="2"/>
  <c r="I21" i="2"/>
  <c r="I20" i="2"/>
  <c r="I19" i="2"/>
  <c r="I18" i="2"/>
  <c r="I17" i="2"/>
  <c r="I16" i="2"/>
  <c r="I15" i="2"/>
  <c r="I14" i="2"/>
  <c r="I13" i="2"/>
  <c r="I12" i="2"/>
  <c r="I11" i="2"/>
  <c r="I29" i="2" s="1"/>
  <c r="J43" i="1" s="1"/>
  <c r="K46" i="1"/>
  <c r="I38" i="1"/>
  <c r="I37" i="1"/>
  <c r="I36" i="1"/>
  <c r="I35" i="1"/>
  <c r="I34" i="1"/>
  <c r="I33" i="1"/>
  <c r="I32" i="1"/>
  <c r="I31" i="1"/>
  <c r="I30" i="1"/>
  <c r="I29" i="1"/>
  <c r="I28" i="1"/>
  <c r="I27" i="1"/>
  <c r="I26" i="1"/>
  <c r="I25" i="1"/>
  <c r="I24" i="1"/>
  <c r="G39" i="1" s="1"/>
  <c r="K47" i="1" s="1"/>
  <c r="I20" i="1"/>
  <c r="I19" i="1"/>
  <c r="I18" i="1"/>
  <c r="I17" i="1"/>
  <c r="I16" i="1"/>
  <c r="I15" i="1"/>
  <c r="I14" i="1"/>
  <c r="I13" i="1"/>
  <c r="I12" i="1"/>
  <c r="I11" i="1"/>
  <c r="I10" i="1"/>
  <c r="I9" i="1"/>
  <c r="E21" i="1" s="1"/>
  <c r="K45" i="1" s="1"/>
  <c r="K49" i="1" s="1"/>
</calcChain>
</file>

<file path=xl/sharedStrings.xml><?xml version="1.0" encoding="utf-8"?>
<sst xmlns="http://schemas.openxmlformats.org/spreadsheetml/2006/main" count="280" uniqueCount="178">
  <si>
    <t>Calculadora de servicios de atención directa  de primera opción de la comunidad (CFC) - para adultos</t>
  </si>
  <si>
    <t>Nombre del miembro:</t>
  </si>
  <si>
    <t xml:space="preserve">  ID de Medicaid:</t>
  </si>
  <si>
    <t>Fecha de inicio:</t>
  </si>
  <si>
    <t>Programa:</t>
  </si>
  <si>
    <t xml:space="preserve">Primera opción de la comunidad </t>
  </si>
  <si>
    <t>Servicio:</t>
  </si>
  <si>
    <t>Fecha de finalización:</t>
  </si>
  <si>
    <t>Gestor del caso:</t>
  </si>
  <si>
    <t>Amo de casa</t>
  </si>
  <si>
    <t>Tarea</t>
  </si>
  <si>
    <t>Normas</t>
  </si>
  <si>
    <t>Min por tarea</t>
  </si>
  <si>
    <t>Veces por semana</t>
  </si>
  <si>
    <t>Min/semana</t>
  </si>
  <si>
    <t>AME?</t>
  </si>
  <si>
    <t>Cuidado de Pisos</t>
  </si>
  <si>
    <t>15 min/habitación por semana</t>
  </si>
  <si>
    <t>Baño</t>
  </si>
  <si>
    <t>15 min/semana</t>
  </si>
  <si>
    <t>Cocina</t>
  </si>
  <si>
    <t>Basura</t>
  </si>
  <si>
    <t>5 min/día</t>
  </si>
  <si>
    <t>Preparación de comidas / planificación de menú</t>
  </si>
  <si>
    <t>Lavado de platos</t>
  </si>
  <si>
    <t>20 min/carga</t>
  </si>
  <si>
    <t>Tender la cama</t>
  </si>
  <si>
    <t>Lavandería</t>
  </si>
  <si>
    <t>Compras</t>
  </si>
  <si>
    <t>120 min/semana</t>
  </si>
  <si>
    <t>Sacudir el polvo</t>
  </si>
  <si>
    <t>30 min/semana</t>
  </si>
  <si>
    <t>Manejo de Citas</t>
  </si>
  <si>
    <t>IND</t>
  </si>
  <si>
    <t>Manejo de dinero/Banco</t>
  </si>
  <si>
    <r>
      <rPr>
        <b/>
        <sz val="12"/>
        <color theme="1"/>
        <rFont val="Trebuchet MS"/>
        <family val="2"/>
      </rPr>
      <t>TOTAL</t>
    </r>
    <r>
      <rPr>
        <sz val="12"/>
        <color theme="1"/>
        <rFont val="Trebuchet MS"/>
        <family val="2"/>
      </rPr>
      <t xml:space="preserve"> (horas*)</t>
    </r>
  </si>
  <si>
    <t>Atención brindada por persona legalmente responsable (horas)</t>
  </si>
  <si>
    <t>Cuidado personal</t>
  </si>
  <si>
    <t>30 min/día</t>
  </si>
  <si>
    <t>Vestirse</t>
  </si>
  <si>
    <t>15 min/cambio                       5 min/dispositivo</t>
  </si>
  <si>
    <t>Cuidado de la piel</t>
  </si>
  <si>
    <t>5 min/vez</t>
  </si>
  <si>
    <t>Transferencias</t>
  </si>
  <si>
    <t>Movilidad</t>
  </si>
  <si>
    <t>5 min/dentro del hogar        15 min/fuera del hogar</t>
  </si>
  <si>
    <t>Comer</t>
  </si>
  <si>
    <t>30 min/comida</t>
  </si>
  <si>
    <t>Asistencia respiratoria</t>
  </si>
  <si>
    <t>Posicionamiento</t>
  </si>
  <si>
    <t>5 min/cada 2 horas</t>
  </si>
  <si>
    <t>Cuidado de la vejiga</t>
  </si>
  <si>
    <t>Cuidado intestinal</t>
  </si>
  <si>
    <t>Higiene</t>
  </si>
  <si>
    <t>15 min/día</t>
  </si>
  <si>
    <t>Equipo médico</t>
  </si>
  <si>
    <t>Recordatorios de medicación</t>
  </si>
  <si>
    <t>Vigilancia protectora</t>
  </si>
  <si>
    <t>Acompañamiento</t>
  </si>
  <si>
    <r>
      <rPr>
        <b/>
        <sz val="12"/>
        <color theme="1"/>
        <rFont val="Trebuchet MS"/>
        <family val="2"/>
      </rPr>
      <t>TOTAL</t>
    </r>
    <r>
      <rPr>
        <sz val="12"/>
        <color theme="1"/>
        <rFont val="Trebuchet MS"/>
        <family val="2"/>
      </rPr>
      <t xml:space="preserve"> (horas*)</t>
    </r>
  </si>
  <si>
    <t>Actividades de mantenimiento de la salud</t>
  </si>
  <si>
    <r>
      <rPr>
        <b/>
        <sz val="12"/>
        <color theme="1"/>
        <rFont val="Trebuchet MS"/>
        <family val="2"/>
      </rPr>
      <t xml:space="preserve"> Recomendadas por el evaluador de enfermería</t>
    </r>
    <r>
      <rPr>
        <sz val="12"/>
        <color theme="1"/>
        <rFont val="Trebuchet MS"/>
        <family val="2"/>
      </rPr>
      <t xml:space="preserve"> (horas*)</t>
    </r>
  </si>
  <si>
    <t>*Si se requiere una desviación de las horas de HMA recomendadas por el evaluador de enfermería, complete la pestaña de declaración de HMA.</t>
  </si>
  <si>
    <t>Horas de HMA determinadas en la pestaña de declaración de HMA</t>
  </si>
  <si>
    <t>Total de horas de servicio</t>
  </si>
  <si>
    <t>Amo de casa - Proporcionado por persona legalmente responsable</t>
  </si>
  <si>
    <r>
      <rPr>
        <b/>
        <sz val="12"/>
        <color theme="1"/>
        <rFont val="Trebuchet MS"/>
        <family val="2"/>
      </rPr>
      <t xml:space="preserve">Horas de HMA autorizadas por el gestor de Caso </t>
    </r>
    <r>
      <rPr>
        <sz val="12"/>
        <color theme="1"/>
        <rFont val="Trebuchet MS"/>
        <family val="2"/>
      </rPr>
      <t xml:space="preserve"> (la cantidad debe ser igual al total recomendado por el evaluador de enfermería o la cantidad determinada en la Pestaña de declaración de HMA)</t>
    </r>
  </si>
  <si>
    <t>TOTAL</t>
  </si>
  <si>
    <t>IHSS</t>
  </si>
  <si>
    <t>CDASS</t>
  </si>
  <si>
    <t>Calculadora de servicios de atención directa  de primera opción de la comunidad (CFC) - Declaración jurada de HMA para adultos</t>
  </si>
  <si>
    <t>ID de Medicaid:</t>
  </si>
  <si>
    <t>Gestor de caso:</t>
  </si>
  <si>
    <r>
      <rPr>
        <b/>
        <sz val="12"/>
        <color rgb="FF000000"/>
        <rFont val="Trebuchet MS"/>
        <family val="2"/>
      </rPr>
      <t xml:space="preserve">Instrucciones del gestor de caso
</t>
    </r>
    <r>
      <rPr>
        <sz val="12"/>
        <color rgb="FF000000"/>
        <rFont val="Trebuchet MS"/>
        <family val="2"/>
      </rPr>
      <t xml:space="preserve">Los gestores de caso (CMs) tienen permitido desviarse del total de horas de actividades de mantenimiento de la salud recomendadas por el evaluador de enfermería. Si usted decide desviarse de la recomendación del evaluador de enfermería (NA) para las horas de HMA, debe completar la siguiente declaración jurada de HMA y usar la guía de documentación de HMA de CFC para asegurar que la documentación adecuada esté en su lugar.
</t>
    </r>
    <r>
      <rPr>
        <b/>
        <sz val="12"/>
        <color rgb="FF000000"/>
        <rFont val="Trebuchet MS"/>
        <family val="2"/>
      </rPr>
      <t xml:space="preserve">Qué hacer:
</t>
    </r>
    <r>
      <rPr>
        <sz val="12"/>
        <color rgb="FF000000"/>
        <rFont val="Trebuchet MS"/>
        <family val="2"/>
      </rPr>
      <t>1. Revise con su miembro la carta de recomendación del NA sobre las horas de HMA.
2. Si se necesita una cantidad alternativa de tiempo, complete la siguiente calculadora de servicios de HMA y proporcione la justificación para las horas autorizadas. Con el miembro, durante las discusiones de planificación de servicios, documente cada tarea que aparece a continuación y use la guía de documentación de HMA de CFC como referencia. 
3. Para cada tarea que seleccione, debe asegurarse de contar con la documentación apropiada para justificar la autorización. La documentación puede provenir del legacy 100.2 o puede ingresarse una nueva justificación en la sección de abajo. La documentación que justifique una desviación de la recomendación del evaluador de enfermería debe incluir: frecuencia y duración de la tarea, todos los requisitos descritos en la guía de documentación de HMA de CFC y la razón por la que la tarea se desvía de la recomendación del evaluador de enfermería. El total de horas en la declaración de HMA aparecerá automáticamente a la pestaña DCSC de este documento.
4. Vaya a la pestaña DCSC de este documento, ingrese las horas recomendadas por el evaluador de enfermería de HMA y compare el total de horas de HMA determinado en la declaración jurada de HMA con el total de horas recomendadas por el evaluador de enfermería. En la casilla  'Total de horas HMA autorizadas por el gestor del caso', introduzca el número de horas que se ajuste a las necesidades del miembro. 
5. Complete el DCSC en bridge y envíe el PAR para autorizar la cantidad de servicios que más se alineen con las necesidades del miembro.
6. Guarde e imprima la pestaña de la declaración jurada de HMA como un PDF titulado "YYYY_DeviationAttestation_MemberID", firme la declaración jurada a continuación y cargue la declaración jurada en CCM.</t>
    </r>
  </si>
  <si>
    <t>IND*</t>
  </si>
  <si>
    <t>15 min/cada vez</t>
  </si>
  <si>
    <t>Cuidado de la piel </t>
  </si>
  <si>
    <t>5 min/cada vez </t>
  </si>
  <si>
    <t>Alimentación</t>
  </si>
  <si>
    <t>Cuidado respiratorio</t>
  </si>
  <si>
    <t>15 min/2 horas</t>
  </si>
  <si>
    <t>Cuidado de vejiga</t>
  </si>
  <si>
    <t>Cuidado del cabello</t>
  </si>
  <si>
    <t>Cuidado de uñas </t>
  </si>
  <si>
    <t>Cuidado bucal</t>
  </si>
  <si>
    <t>Afeitado</t>
  </si>
  <si>
    <t>Manejo médico </t>
  </si>
  <si>
    <t>10 min/cada vez</t>
  </si>
  <si>
    <t>Asistencia con medicamentos</t>
  </si>
  <si>
    <t>Ejercicio</t>
  </si>
  <si>
    <r>
      <rPr>
        <b/>
        <sz val="12"/>
        <color theme="1"/>
        <rFont val="Trebuchet MS"/>
        <family val="2"/>
      </rPr>
      <t>TOTAL</t>
    </r>
    <r>
      <rPr>
        <sz val="12"/>
        <color theme="1"/>
        <rFont val="Trebuchet MS"/>
        <family val="2"/>
      </rPr>
      <t xml:space="preserve"> (horas*)</t>
    </r>
  </si>
  <si>
    <t>Ingrese su justificación para cada tarea en el(los) campo(s) de abajo. La justificación debe incluir la frecuencia y la duración de la tarea, todos los requisitos descritos en la guía de documentación de HMA de CFC y la razón por la que la tarea se desvía de la recomendación del evaluador de enfermería.</t>
  </si>
  <si>
    <t>Justificación</t>
  </si>
  <si>
    <t>Instrucciones para completar el documento - guárdelo como PDF y fírmelo, cargue la declaración jurada en CCM, use el total de horas de la página 1 para ingresarlo en el DCSC en Bridge.</t>
  </si>
  <si>
    <t>Firma del gestor de caso</t>
  </si>
  <si>
    <t>Fecha</t>
  </si>
  <si>
    <t>Amo de casa - 10CCR 2505-10 Sección 8.7527</t>
  </si>
  <si>
    <t xml:space="preserve">Tarea </t>
  </si>
  <si>
    <t>Definición</t>
  </si>
  <si>
    <t xml:space="preserve">Cuidado de pisos
</t>
  </si>
  <si>
    <t xml:space="preserve">Incluye trapear, barrer y/o aspirar.
Comentarios: Los derrames y el lodo deben limpiarse según sea necesario. </t>
  </si>
  <si>
    <t xml:space="preserve">Baño
</t>
  </si>
  <si>
    <t>Esta tarea incluye limpiar el inodoro, el orinal o la bacinilla; el lavabo y el mostrador; los espejos; la bañera o la ducha.</t>
  </si>
  <si>
    <t xml:space="preserve">Cocina
</t>
  </si>
  <si>
    <t>Esta tarea incluye limpiar los derrames en el refrigerador y desechar la comida vieja.
La limpieza del piso de la cocina y el lavado de platos se cuentan por separado bajo cuidado de pisos y lavado de platos. </t>
  </si>
  <si>
    <t xml:space="preserve">Basura 
</t>
  </si>
  <si>
    <t>Esta tarea incluye vaciar los botes de basura y/o cestos de desechos de la casa y reemplazar las bolsas de basura dentro de los botes de basura y/o papeleras si es necesario.</t>
  </si>
  <si>
    <t xml:space="preserve">Preparación de comidas/Planificación de menús </t>
  </si>
  <si>
    <t>Esta tarea incluye la preparación y limpieza de comidas y refrigerios. Esto también incluye la preparación de las comidas. Además, los proveedores pueden preparar varias comidas a la vez para que el miembro las consuma más tarde en el día o en la semana</t>
  </si>
  <si>
    <t xml:space="preserve">Lavado de platos </t>
  </si>
  <si>
    <t>Esta tarea incluye lavar platos en el fregadero, secarlos y guardarlos, cargar y descargar el lavaplatos, así como limpiar el mostrador, la parte superior de la estufa o el interior del microondas y el exterior de otros electrodomésticos de cocina.</t>
  </si>
  <si>
    <t xml:space="preserve">Tender la cama 
</t>
  </si>
  <si>
    <t>Esta tarea incluye acomodar ordenadamente las sábanas, mantas y colchas/edredones en la cama.</t>
  </si>
  <si>
    <t xml:space="preserve">Lavandería
</t>
  </si>
  <si>
    <t>Esta tarea incluye separar la ropa, lavar, secar, doblar, planchar y guardar la ropa limpia.</t>
  </si>
  <si>
    <t xml:space="preserve">Compras 
</t>
  </si>
  <si>
    <t>Esta tarea incluye preparar la lista, comprar y guardar víveres, medicamentos y artículos de higiene personal. Las compras pueden tardar más si el miembro acompaña al viaje de compras. </t>
  </si>
  <si>
    <t xml:space="preserve">Quitar el polvo 
</t>
  </si>
  <si>
    <t xml:space="preserve">Esta tarea incluye cepillar o limpiar el polvo o la suciedad de las superficies. </t>
  </si>
  <si>
    <t xml:space="preserve">Manejo de citas
</t>
  </si>
  <si>
    <t>Esta tarea incluye el proceso de planificar, coordinar y supervisar citas en general para lograr los objetivos de atención médica.</t>
  </si>
  <si>
    <t xml:space="preserve">Manejo de dinero/Banco </t>
  </si>
  <si>
    <t>Esta tarea incluye el proceso de presupuestar, ahorrar, gastar o supervisar de otra manera el uso de capital de un miembro.
Banco/Manejo de dinero
i. Para CDASS: los cuidadores no pueden ser reembolsados por realizar tareas de manejo de dinero que normalmente completaría un representante autorizado según se define en 8.7514.H.</t>
  </si>
  <si>
    <t>Cuidado Personal - 10CCR 2505-10 Sección 8.7538</t>
  </si>
  <si>
    <t xml:space="preserve">Baño 
</t>
  </si>
  <si>
    <t>Higiene personal:
i. Bañarse incluyendo lavado y champú;</t>
  </si>
  <si>
    <r>
      <rPr>
        <b/>
        <sz val="12"/>
        <color theme="1"/>
        <rFont val="Trebuchet MS"/>
        <family val="2"/>
      </rPr>
      <t>¿Qué puede hacer que el baño sea especializado (8.7523)?</t>
    </r>
    <r>
      <rPr>
        <sz val="12"/>
        <color theme="1"/>
        <rFont val="Trebuchet MS"/>
        <family val="2"/>
      </rPr>
      <t xml:space="preserve">
• Realizado junto con cuidado de piel a nivel de mantenimiento de salud, transferencias y/o vestir.
• Diagnóstico de parálisis
• Conducta combativa durante el baño
• Presencia de estoma
• Incapacidad de comunicarse verbalmente, no verbalmente, o por otros medios que el agua está demasiado fría/caliente
• Otras necesidades médicas y equipos (como traqueostomía o sonda de gastrostomía) que deban manejarse durante el baño</t>
    </r>
  </si>
  <si>
    <t xml:space="preserve">Vestirse 
</t>
  </si>
  <si>
    <t>Asistencia para vestirse con ropa común y la aplicación de medias de soporte sin receta, férulas y aparatos ortopédicos, y la aplicación de prótesis cuando el miembro pueda asistir o dar instrucciones.</t>
  </si>
  <si>
    <t xml:space="preserve">Cuidado de la piel </t>
  </si>
  <si>
    <t>Cuidado preventivo cuando la piel está intacta, incluyendo la aplicación de lociones, aerosoles o soluciones no medicadas/no recetadas y monitoreo de cambios en la piel.</t>
  </si>
  <si>
    <r>
      <rPr>
        <b/>
        <sz val="12"/>
        <color theme="1"/>
        <rFont val="Trebuchet MS"/>
        <family val="2"/>
      </rPr>
      <t>¿Qué puede hacer que el cuidado de la piel sea especializado (8.7523)?</t>
    </r>
    <r>
      <rPr>
        <sz val="12"/>
        <color theme="1"/>
        <rFont val="Trebuchet MS"/>
        <family val="2"/>
      </rPr>
      <t xml:space="preserve">
• Si la piel está rota
• Una afección cutánea crónica está activa y podría provocar una infección.
• Incapacidad de aplicar cremas, lociones o aerosoles recetados de forma independiente
• Cuidado de heridas o cambios de vendajes
• Cuidado de pies en diabéticos cuando lo indique un profesional medico licenciado
• Diagnóstico de parálisis
• Incapacidad de reposicionarse de manera independiente </t>
    </r>
  </si>
  <si>
    <t xml:space="preserve">Transferencias 
</t>
  </si>
  <si>
    <t xml:space="preserve">Movilidad 
</t>
  </si>
  <si>
    <t>Asistencia con movilidad cuando el miembro puede equilibrarse y soportar peso de manera confiable o cuando el miembro es independiente con un dispositivo de asistencia.</t>
  </si>
  <si>
    <r>
      <rPr>
        <b/>
        <sz val="12"/>
        <color theme="1"/>
        <rFont val="Trebuchet MS"/>
        <family val="2"/>
      </rPr>
      <t xml:space="preserve">¿Qué puede hacer que la movilidad sea especializada (8.7523)?
</t>
    </r>
    <r>
      <rPr>
        <sz val="12"/>
        <color theme="1"/>
        <rFont val="Trebuchet MS"/>
        <family val="2"/>
      </rPr>
      <t>• Realizada junto con transferencias a nivel de mantenimiento de salud.
• Se requiere asistencia práctica para caminar con seguridad y el cliente es incapaz de mantener el equilibrio o soportar peso de forma fiable.
• No se considera independiente con el equipo adaptativo o los dispositivos de asistencia prescritos por un profesional médico licenciado.
Consideraciones especiales:
• Diagnóstico de parálisis
• Diagnóstico de demencia avanzada</t>
    </r>
  </si>
  <si>
    <t xml:space="preserve">Comer
</t>
  </si>
  <si>
    <t>Comer/alimentarse, lo que incluye la asistencia para comer por vía oral utilizando utensilios comunes como cucharas, tenedores, cuchillos y pajitas.</t>
  </si>
  <si>
    <t xml:space="preserve">Asistencia respiratoria </t>
  </si>
  <si>
    <t>Asistencia respiratoria con limpieza o cambio de tubos de oxígeno, llenar depósitos de agua destilada, mover una cánula o mascarilla al o del rostro del miembro</t>
  </si>
  <si>
    <r>
      <rPr>
        <b/>
        <sz val="12"/>
        <color theme="1"/>
        <rFont val="Trebuchet MS"/>
        <family val="2"/>
      </rPr>
      <t xml:space="preserve">¿Qué puede hacer que la asistencia/Cuidado respiratorio sea especializado (8.7523)?
</t>
    </r>
    <r>
      <rPr>
        <sz val="12"/>
        <color theme="1"/>
        <rFont val="Trebuchet MS"/>
        <family val="2"/>
      </rPr>
      <t>• Drenaje postural
• ventosas
• Ajuste de flujo de oxígeno dentro de parámetros establecidos
• Aspiración de boca y nariz
• Nebulizadores
• Cuidado de ventilador y traqueostomía
• Asistencia con instalación y uso de equipo respiratorio</t>
    </r>
  </si>
  <si>
    <t xml:space="preserve">Posicionamiento 
</t>
  </si>
  <si>
    <r>
      <rPr>
        <b/>
        <sz val="12"/>
        <color theme="1"/>
        <rFont val="Trebuchet MS"/>
        <family val="2"/>
      </rPr>
      <t>¿Qué puede hacer que el posicionamiento sea especializado (8.7523)?</t>
    </r>
    <r>
      <rPr>
        <sz val="12"/>
        <color theme="1"/>
        <rFont val="Trebuchet MS"/>
        <family val="2"/>
      </rPr>
      <t xml:space="preserve">
• Realizado junto con cuidado de piel a nivel de mantenimiento de salud
• Incapacidad para ayudar o dirigir los cuidados, o completar la tarea de forma independiente
Consideraciones especiales:
• Diagnóstico de parálisis
• Diagnóstico de demencia avanzada o deterioro cognitivo grave
• Heridas abiertas</t>
    </r>
  </si>
  <si>
    <t>Asistencia para ir y venir del baño; ayuda con bacinillas, orinales y sillas de inodoro; cambio de ropa absorbente o toallas; vaciar bolsas de catéter Foley o suprapúbico, pero solo si no se interrumpe el sistema cerrado; vaciar bolsas de ostomía; y cuidado perineal</t>
  </si>
  <si>
    <r>
      <rPr>
        <b/>
        <sz val="12"/>
        <color theme="1"/>
        <rFont val="Trebuchet MS"/>
        <family val="2"/>
      </rPr>
      <t>¿Qué puede hacer que el cuidado de la vejiga sea especializado (8.7523)?
•</t>
    </r>
    <r>
      <rPr>
        <sz val="12"/>
        <color theme="1"/>
        <rFont val="Trebuchet MS"/>
        <family val="2"/>
      </rPr>
      <t xml:space="preserve"> Realizado junto con cuidado de piel a nivel de mantenimiento de salud
• Realizado junto con transferencias a nivel de mantenimiento de salud
• Cuidado de catéteres externos, permanentes y suprapúbicos
• Cambio de una bolsa para la pierna a una bolsa para la cama y limpieza de tubos y bolsas, así como cuidado perineal</t>
    </r>
  </si>
  <si>
    <t xml:space="preserve">Higiene 
</t>
  </si>
  <si>
    <t>Higiene personal:
ii. Aseo;
iii. Afeitado con rasuradora eléctrica o de seguridad;
iv. Peinar y arreglar cabello;
v. Lijado y remojo de uñas; y
vi. Higiene oral básica y cuidado de dentaduras.</t>
  </si>
  <si>
    <r>
      <rPr>
        <b/>
        <sz val="12"/>
        <color theme="1"/>
        <rFont val="Trebuchet MS"/>
        <family val="2"/>
      </rPr>
      <t xml:space="preserve">¿Qué puede hacer que el cuidado del cabello sea especializado (8.7523)?
</t>
    </r>
    <r>
      <rPr>
        <sz val="12"/>
        <color theme="1"/>
        <rFont val="Trebuchet MS"/>
        <family val="2"/>
      </rPr>
      <t>• Realizado junto con baño, vestirse o cuidado de piel a nivel de mantenimiento de salud
• El miembro es incapaz de completar la tarea independientemente.
• Aplicación de champú/acondicionador recetado que ha sido dispensado por una farmacia
• El miembro tiene heridas abiertas o estomas en el cuello</t>
    </r>
  </si>
  <si>
    <r>
      <rPr>
        <b/>
        <sz val="12"/>
        <color theme="1"/>
        <rFont val="Trebuchet MS"/>
        <family val="2"/>
      </rPr>
      <t xml:space="preserve">¿Qué puede hacer que el cuidado de uñas sea especializado (8.7523)?
</t>
    </r>
    <r>
      <rPr>
        <sz val="12"/>
        <color theme="1"/>
        <rFont val="Trebuchet MS"/>
        <family val="2"/>
      </rPr>
      <t>• Realizado en presencia de condiciones médicas que involucran problemas circulatorios periféricos o pérdida de sensibilidad; incluye remojar, limar y recortar.
Consideraciones especiales:
• Diagnóstico de diabetes, ALS, MS o antecedente de accidente cerebrovascular.</t>
    </r>
  </si>
  <si>
    <t xml:space="preserve">Equipo médico
</t>
  </si>
  <si>
    <t>Limpieza y mantenimiento básico de equipo médico duradero.</t>
  </si>
  <si>
    <t xml:space="preserve">Recordatorios de medicamentos
</t>
  </si>
  <si>
    <t xml:space="preserve">Recordatorios de medicamentos cuando los medicamentos han sido preseleccionados por el miembro, un familiar, una enfermera o un farmacéutico, y los medicamentos se almacenan en recipientes distintos a los frascos recetados, como pastilleros, y:
i. Los recordatorios de medicamentos están claramente marcados con día, hora y dosis y se conservan de manera que se impida su manipulación;
ii. El recordatorio de la medicación incluye únicamente preguntas sobre si se han tomado los medicamentos, indicaciones verbales para tomar los medicamentos, entrega al miembro del envase del recordatorio de medicación debidamente marcado y apertura del mismo si el miembro no puede hacerlo independientemente. </t>
  </si>
  <si>
    <r>
      <rPr>
        <b/>
        <sz val="12"/>
        <color theme="1"/>
        <rFont val="Trebuchet MS"/>
        <family val="2"/>
      </rPr>
      <t xml:space="preserve">¿Qué puede hacer que la asistencia con medicamentos sea especializada (8.7523)?
</t>
    </r>
    <r>
      <rPr>
        <sz val="12"/>
        <color theme="1"/>
        <rFont val="Trebuchet MS"/>
        <family val="2"/>
      </rPr>
      <t>• La preparación, manejo y administración de medicamentos.
Consideraciones especiales:
• Solo IHSS - la realización de la tarea no puede requerir juicio clínico ni habilidades de evaluación</t>
    </r>
  </si>
  <si>
    <t>Se permite la supervisión protectora cuando el miembro requiere supervisión para prevenir o mitigar comportamientos o discapacidades relacionados con la discapacidad, la memoria o el funcionamiento cognitivo, que puedan causar un daño inminente a sí mismo, a otras personas o a la propiedad.</t>
  </si>
  <si>
    <t>No hay nivel especializado de vigilancia protectora.</t>
  </si>
  <si>
    <t xml:space="preserve">Acompañamiento 
</t>
  </si>
  <si>
    <t xml:space="preserve">El acompañamiento incluye lo siguiente:
i. Acompañar al miembro a las citas médicas, según lo indicado en el plan de apoyo, para realizar una o más tareas de cuidado personal, o ayudar con la comunicación, la documentación, las indicaciones verbales y/o la asistencia práctica cuando la tarea no pueda completarse sin el apoyo del trabajador de atención directa; y/o
ii. Acompañar al miembro a realizar mandados, como ir de compras de comestibles o al banco, y realizar una o más tareas de cuidado personal según sea necesario durante el viaje. </t>
  </si>
  <si>
    <t xml:space="preserve">Ejercicio </t>
  </si>
  <si>
    <t>El ejercicio no está disponible como tarea de cuidado personal.</t>
  </si>
  <si>
    <r>
      <rPr>
        <b/>
        <sz val="12"/>
        <color theme="1"/>
        <rFont val="Trebuchet MS"/>
        <family val="2"/>
      </rPr>
      <t>¿Qué puede hacer que el ejercicio sea especializado (8.7523)?</t>
    </r>
    <r>
      <rPr>
        <sz val="12"/>
        <color theme="1"/>
        <rFont val="Trebuchet MS"/>
        <family val="2"/>
      </rPr>
      <t xml:space="preserve">
• Ejercicio, incluyendo ejercicios de rango de movimiento pasivo. Los ejercicios deben ser específicos para la condición médica documentada del miembro y requieren asistencia práctica para completarlos. Un profesional médico licenciado, un terapeuta ocupacional, un logopeda, un enfermero facultativo o un fisioterapeuta debe desarrollar un plan de ejercicios en casa.
• Los enfermeros facultativos afiliados a la agencia de atención domiciliaria donde el miembro recibe servicios no se les permite desarrollar el plan de ejercicios en casa para el miembro al que prestan servicios.
</t>
    </r>
  </si>
  <si>
    <t>Basado en agencia</t>
  </si>
  <si>
    <t>&lt;seleccionar&gt;</t>
  </si>
  <si>
    <r>
      <rPr>
        <b/>
        <sz val="12"/>
        <color theme="1"/>
        <rFont val="Trebuchet MS"/>
        <family val="2"/>
      </rPr>
      <t>¿Qué puede hacer que el vestir sea especializado (8.7523)?</t>
    </r>
    <r>
      <rPr>
        <sz val="12"/>
        <color theme="1"/>
        <rFont val="Trebuchet MS"/>
        <family val="2"/>
      </rPr>
      <t xml:space="preserve">
• Realizado junto con cuidado de piel o transferencias a nivel de mantenimientos.
• Aplicación de dispositivos ortopédicos recetados como férulas, soportes o prótesis requeridas.
• Manejo de tubos como traqueostomías, sondas de gastrostomía o manejo de oxígeno.
• Contracturas u ortesis que dificulten el rango de movimiento.</t>
    </r>
  </si>
  <si>
    <t>Transferir al miembro cuando este tiene suficiente equilibrio y fuerza para mantenerse de pie y girar de forma segura, y puede ayudar en la transferencia. Se pueden utilizar equipos adaptativos y de seguridad en las transferencias, siempre que el miembro y el trabajador de atencion directa estén plenamente capacitados en el uso de los equipos y el miembro pueda ayudar con la transferencia.</t>
  </si>
  <si>
    <r>
      <rPr>
        <b/>
        <sz val="12"/>
        <color theme="1"/>
        <rFont val="Trebuchet MS"/>
        <family val="2"/>
      </rPr>
      <t xml:space="preserve">¿Qué puede hacer que Comer/Alimentarse sea especializado (8.7523)?
</t>
    </r>
    <r>
      <rPr>
        <sz val="12"/>
        <color theme="1"/>
        <rFont val="Trebuchet MS"/>
        <family val="2"/>
      </rPr>
      <t>• Realizado junto con cuidado de piel a nivel de mantenimiento de salud
• Realizado junto con el nivel de mantenimiento de salud al vestirse
• Se necesita succión oral de forma intermitente o en caso de necesidad
• Dieta con textura modificada prescrita
• Tiene un problema fisiológico o neurogénico para masticar o tragar.
• Se requiere alimentación con jeringa o con utensilios adaptados
• Alimentación oral cuando el cliente no puede comunicarse verbalmente, no verbalmente o por otros medios
Consideraciones especiales:
• Alimentación oral para una persona con diagnóstico de parálisis cerebral, demencia avanzada, disfagia, trastorno neurológico, convulsiones o deterioro cognitivo grave.</t>
    </r>
  </si>
  <si>
    <t>Posicionar cuando el miembro es capaz de identificar verbal o no verbalmente, que necesita cambiar su posición, incluyendo alineación simple en cama, silla de ruedas u otros muebles.</t>
  </si>
  <si>
    <t>Cuidado de la vejiga/intestinos</t>
  </si>
  <si>
    <r>
      <rPr>
        <b/>
        <sz val="12"/>
        <color theme="1"/>
        <rFont val="Trebuchet MS"/>
        <family val="2"/>
      </rPr>
      <t xml:space="preserve">¿Qué puede hacer que el cuidado intestinal sea especializado (8.7523)?
</t>
    </r>
    <r>
      <rPr>
        <sz val="12"/>
        <color theme="1"/>
        <rFont val="Trebuchet MS"/>
        <family val="2"/>
      </rPr>
      <t>•  Realizado junto con cuidado de piel a nivel de mantenimiento de salud
• Realizada junto con transferencias a nivel de mantenimiento de salud
• Administración de un programa intestinal que incluye pero no se limita a estimulación digital, enemas o supositorios
• Cuidado de una colostomía o ileostomía, que incluye vaciar y cambiar la bolsa de ostomía y aplicar los productos prescritos para el cuidado de la piel en la zona de la ostomía</t>
    </r>
  </si>
  <si>
    <r>
      <rPr>
        <b/>
        <sz val="12"/>
        <color theme="1"/>
        <rFont val="Trebuchet MS"/>
        <family val="2"/>
      </rPr>
      <t xml:space="preserve">¿Qué puede hacer que el cuidado bucal sea especializado (8.7523)?
</t>
    </r>
    <r>
      <rPr>
        <sz val="12"/>
        <color theme="1"/>
        <rFont val="Trebuchet MS"/>
        <family val="2"/>
      </rPr>
      <t>• Realizado junto con cuidado de piel a nivel de mantenimiento de salud
• Hay lesión o enfermedad en la cara, boca, cabeza o cuello.
• En presencia de enfermedad contagiosa
• Cuando el miembro no puede participar en la tarea
• Se requiere aspiración oral
• Hay disminución de la sensibilidad o hipersensibilidad oral
• El miembro esta en riesgo de atragantamiento y aspiración</t>
    </r>
  </si>
  <si>
    <r>
      <rPr>
        <b/>
        <sz val="12"/>
        <color theme="1"/>
        <rFont val="Trebuchet MS"/>
        <family val="2"/>
      </rPr>
      <t xml:space="preserve">¿Qué puede hacer que el manejo médico sea especializado (8.7523)?
</t>
    </r>
    <r>
      <rPr>
        <sz val="12"/>
        <color theme="1"/>
        <rFont val="Trebuchet MS"/>
        <family val="2"/>
      </rPr>
      <t>• Manejo médico dirigido por el profesional medico licenciado para monitorear rutinariamente una condición de salud documentada incluyendo, entre otros: presión arterial, pulso, frecuencia respiratoria, niveles de azúcar en sangre, saturación de oxígeno, inyecciones intravenosas o intramusculares</t>
    </r>
  </si>
  <si>
    <r>
      <rPr>
        <b/>
        <sz val="12"/>
        <color theme="1"/>
        <rFont val="Trebuchet MS"/>
        <family val="2"/>
      </rPr>
      <t xml:space="preserve">¿Qué puede hacer que el acompañamiento sea especializado (8.7523)?
</t>
    </r>
    <r>
      <rPr>
        <sz val="12"/>
        <color theme="1"/>
        <rFont val="Trebuchet MS"/>
        <family val="2"/>
      </rPr>
      <t>• El acompañamiento incluye ir con el miembro, según sea necesario de acuerdo al plan de cuidados, a citas médicas y a hacer mandados, como ir al banco y hacer las compras del hogar. 
• El acompañamiento del miembro también puede incluir la realización de una o más tareas de mantenimiento de la salud según sea necesario durante el viaje. 
• Los asistentes deben ayudar con la comunicación, la documentación, las indicaciones verbales y/o la asistencia práctica cuando la tarea no pueda completarse sin el apoyo del asistente.</t>
    </r>
  </si>
  <si>
    <t>¿Qué puede hacer que las transferencias sean especializadas (8.7523)?
• Incapacidad para realizar transferencias debido a la falta de fuerza y capacidad para mantenerse de pie, mantener el equilibrio o soportar peso de forma fiable
• No ha sido considerado independiente con equipos adaptativos o dispositivos de asistencia por un profesional médico licenciado
• Uso de elevador mecánico según sea necesario
• Diagnóstico (Dx) de parálisis
• Diagnóstico de demencia avanzada
•  Incapacidad para cooperar o ayudar con la transferencia debido a limitaciones conductuales, cognitivas o físicas.
• El miembro no es capaz de comunicarse verbalmente, no verbalmente o por otros medios
• Se requiere la asistencia de dos personas por motivos de seguridad, con o sin ayuda mecánica.</t>
  </si>
  <si>
    <r>
      <rPr>
        <b/>
        <sz val="12"/>
        <color theme="1"/>
        <rFont val="Trebuchet MS"/>
        <family val="2"/>
      </rPr>
      <t>¿Qué puede hacer que el afeitado sea especializado (8.7523)?</t>
    </r>
    <r>
      <rPr>
        <sz val="12"/>
        <color theme="1"/>
        <rFont val="Trebuchet MS"/>
        <family val="2"/>
      </rPr>
      <t xml:space="preserve">
• Realizado junto con cuidado de piel a nivel de mantenimiento de salud
• El miembro tiene una condición médica que involucra problemas circulatorios periféricos
• El miembro tiene una condición médica que involucra pérdida de la sensibilidad
• El miembro tiene una enfermedad o toma medicación que están asociados con un alto riesgo de sangrado
• El miembro tiene piel rota en/cerca de la zona de afeitado o condición cutánea activa crónica
Consideraciones especiales:
• Antecedentes de accidente cerebrovascular</t>
    </r>
  </si>
  <si>
    <t>Acompañan</t>
  </si>
  <si>
    <t xml:space="preserve">La calculadora de servicios de atención directa es una herramienta diseñada para que los gestores de caso la utilicen durante el proceso de planificación de los servicios para amo de casa, cuidado personal y servicios de actividades de mantenimiento de la salud, proporcionados a través de agencias de atención domiciliaria, servicios de asistencia en el hogar y servicios de apoyo concomitante dirigido por el consumidor. 
El servicio de Adquisición, Mantenimiento y Mejora de Habilidades (AME) está disponible en el área de cuidado personal y amo de casa. AME es un apoyo relacionado con la formación en habilidades funcionales y es deseado por el miembro para realizar ADLs/IADLs y otras tareas relacionadas con la salud, con el fin de aumentar su independencia y reducir los apoyos necesarios en el hogar y la comunidad. 
Instrucciones del gestor de casos para AME: Si un miembro solicita AME para cualquiera de las tareas incluidas en el cuidado personal  y/o amo de casa, marque la casilla AME junto a la tarea deseada. AME no es un servicio adicional facturable, sino que forma parte de los servicios autorizados bajo los servicios de amo de casa y cuidado personal. 
Persona legalmente responsable significa cualquier persona que tenga la responsabilidad legal de cuidar a otra persona, como el padre o tutor de un menor o el cónyuge del miembro.
*Los servicios de amo de casa proporcionados por una persona legalmente responsable no pueden exceder de 10 horas por semana.
Las ‘Normas’ de las tareas son para usarse como una guía para determinar la cantidad típica de tiempo que una persona puede tardar en completar una tarea. Las normas no son definitivas y pueden variar según las necesidades de atención. </t>
  </si>
  <si>
    <t>1 hr/comida principal 30 min/comida secundaria 15 min/día para refrigerios</t>
  </si>
  <si>
    <t>FALSO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</si>
</sst>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theme="1"/>
      <name val="Trebuchet MS"/>
      <family val="2"/>
    </font>
    <font>
      <sz val="12"/>
      <color theme="1"/>
      <name val="Trebuchet MS"/>
      <family val="2"/>
    </font>
    <font>
      <sz val="10"/>
      <name val="Arial"/>
      <family val="2"/>
    </font>
    <font>
      <sz val="12"/>
      <color rgb="FF000000"/>
      <name val="Trebuchet MS"/>
      <family val="2"/>
    </font>
    <font>
      <b/>
      <sz val="12"/>
      <color theme="0"/>
      <name val="Trebuchet MS"/>
      <family val="2"/>
    </font>
    <font>
      <sz val="11"/>
      <color theme="1"/>
      <name val="Trebuchet MS"/>
      <family val="2"/>
    </font>
    <font>
      <b/>
      <sz val="14"/>
      <color theme="1"/>
      <name val="Trebuchet MS"/>
      <family val="2"/>
    </font>
    <font>
      <b/>
      <sz val="12"/>
      <color rgb="FF000000"/>
      <name val="Trebuchet MS"/>
      <family val="2"/>
    </font>
    <font>
      <sz val="12"/>
      <name val="Arial"/>
      <family val="2"/>
    </font>
  </fonts>
  <fills count="6">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theme="1"/>
        <bgColor theme="1"/>
      </patternFill>
    </fill>
    <fill>
      <patternFill patternType="solid">
        <fgColor rgb="FFDEEAF6"/>
        <bgColor rgb="FFDEEAF6"/>
      </patternFill>
    </fill>
  </fills>
  <borders count="3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969696"/>
      </bottom>
      <diagonal/>
    </border>
    <border>
      <left/>
      <right style="thin">
        <color rgb="FF000000"/>
      </right>
      <top/>
      <bottom style="thin">
        <color rgb="FF969696"/>
      </bottom>
      <diagonal/>
    </border>
    <border>
      <left style="thin">
        <color rgb="FF000000"/>
      </left>
      <right/>
      <top style="thin">
        <color rgb="FF000000"/>
      </top>
      <bottom style="thin">
        <color rgb="FF969696"/>
      </bottom>
      <diagonal/>
    </border>
    <border>
      <left/>
      <right style="thin">
        <color rgb="FF000000"/>
      </right>
      <top style="thin">
        <color rgb="FF000000"/>
      </top>
      <bottom style="thin">
        <color rgb="FF969696"/>
      </bottom>
      <diagonal/>
    </border>
    <border>
      <left style="thin">
        <color rgb="FF000000"/>
      </left>
      <right/>
      <top style="thin">
        <color rgb="FF969696"/>
      </top>
      <bottom style="thin">
        <color rgb="FF969696"/>
      </bottom>
      <diagonal/>
    </border>
    <border>
      <left/>
      <right style="thin">
        <color rgb="FF000000"/>
      </right>
      <top style="thin">
        <color rgb="FF969696"/>
      </top>
      <bottom style="thin">
        <color rgb="FF969696"/>
      </bottom>
      <diagonal/>
    </border>
    <border>
      <left style="thin">
        <color rgb="FF000000"/>
      </left>
      <right/>
      <top style="thin">
        <color rgb="FF969696"/>
      </top>
      <bottom/>
      <diagonal/>
    </border>
    <border>
      <left/>
      <right style="thin">
        <color rgb="FF000000"/>
      </right>
      <top style="thin">
        <color rgb="FF969696"/>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23">
    <xf numFmtId="0" fontId="0" fillId="0" borderId="0" xfId="0"/>
    <xf numFmtId="0" fontId="1" fillId="0" borderId="0" xfId="0" applyFont="1" applyAlignment="1">
      <alignment vertical="top"/>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4" xfId="0" applyFont="1" applyBorder="1" applyAlignment="1">
      <alignment horizontal="left" vertical="center" shrinkToFit="1"/>
    </xf>
    <xf numFmtId="14" fontId="2" fillId="0" borderId="4" xfId="0" applyNumberFormat="1" applyFont="1" applyBorder="1" applyAlignment="1">
      <alignment vertical="center" shrinkToFit="1"/>
    </xf>
    <xf numFmtId="14" fontId="2" fillId="0" borderId="0" xfId="0" applyNumberFormat="1" applyFont="1" applyAlignment="1">
      <alignment vertical="center" shrinkToFit="1"/>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8" xfId="0" applyFont="1" applyBorder="1" applyAlignment="1">
      <alignment vertical="center"/>
    </xf>
    <xf numFmtId="0" fontId="2" fillId="0" borderId="0" xfId="0" applyFont="1" applyAlignment="1">
      <alignment vertical="top" wrapText="1"/>
    </xf>
    <xf numFmtId="0" fontId="2" fillId="0" borderId="0" xfId="0" applyFont="1"/>
    <xf numFmtId="2" fontId="1" fillId="0" borderId="2" xfId="0" applyNumberFormat="1" applyFont="1" applyBorder="1" applyAlignment="1">
      <alignment vertical="center" wrapText="1"/>
    </xf>
    <xf numFmtId="2" fontId="1" fillId="0" borderId="3" xfId="0" applyNumberFormat="1" applyFont="1" applyBorder="1" applyAlignment="1">
      <alignment vertical="center" wrapText="1"/>
    </xf>
    <xf numFmtId="0" fontId="1" fillId="0" borderId="0" xfId="0" applyFont="1" applyAlignment="1">
      <alignment vertical="center"/>
    </xf>
    <xf numFmtId="0" fontId="1" fillId="0" borderId="9" xfId="0" applyFont="1" applyBorder="1" applyAlignment="1">
      <alignment vertical="center"/>
    </xf>
    <xf numFmtId="0" fontId="1" fillId="0" borderId="0" xfId="0" applyFont="1" applyAlignment="1">
      <alignment vertical="center" wrapText="1"/>
    </xf>
    <xf numFmtId="0" fontId="5" fillId="0" borderId="0" xfId="0" applyFont="1" applyAlignment="1">
      <alignment vertical="center"/>
    </xf>
    <xf numFmtId="1" fontId="2" fillId="0" borderId="0" xfId="0" applyNumberFormat="1" applyFont="1" applyAlignment="1">
      <alignment vertical="center" wrapText="1"/>
    </xf>
    <xf numFmtId="0" fontId="2" fillId="0" borderId="0" xfId="0" applyFont="1" applyAlignment="1">
      <alignment vertical="center" wrapText="1"/>
    </xf>
    <xf numFmtId="2" fontId="2" fillId="0" borderId="0" xfId="0" applyNumberFormat="1" applyFont="1" applyAlignment="1">
      <alignment vertical="center" wrapText="1"/>
    </xf>
    <xf numFmtId="0" fontId="1" fillId="0" borderId="0" xfId="0" applyFont="1" applyAlignment="1">
      <alignment horizontal="center" vertical="center"/>
    </xf>
    <xf numFmtId="2" fontId="1" fillId="0" borderId="0" xfId="0" applyNumberFormat="1" applyFont="1" applyAlignment="1">
      <alignment vertical="center"/>
    </xf>
    <xf numFmtId="1" fontId="1" fillId="0" borderId="0" xfId="0" applyNumberFormat="1" applyFont="1" applyAlignment="1">
      <alignment horizontal="center" vertical="center"/>
    </xf>
    <xf numFmtId="2" fontId="1" fillId="0" borderId="0" xfId="0" applyNumberFormat="1" applyFont="1" applyAlignment="1">
      <alignment vertical="center" wrapText="1"/>
    </xf>
    <xf numFmtId="0" fontId="1" fillId="0" borderId="0" xfId="0" applyFont="1" applyAlignment="1">
      <alignment horizontal="center" vertical="top"/>
    </xf>
    <xf numFmtId="0" fontId="2" fillId="0" borderId="0" xfId="0" applyFont="1" applyAlignment="1">
      <alignment horizontal="left" vertical="center" shrinkToFit="1"/>
    </xf>
    <xf numFmtId="0" fontId="2" fillId="0" borderId="0" xfId="0" applyFont="1" applyAlignment="1">
      <alignment horizontal="right" vertical="center" shrinkToFit="1"/>
    </xf>
    <xf numFmtId="0" fontId="2" fillId="0" borderId="19" xfId="0" applyFont="1" applyBorder="1" applyAlignment="1">
      <alignment vertical="center" shrinkToFit="1"/>
    </xf>
    <xf numFmtId="0" fontId="2" fillId="0" borderId="20" xfId="0" applyFont="1" applyBorder="1" applyAlignment="1">
      <alignment vertical="center" shrinkToFit="1"/>
    </xf>
    <xf numFmtId="0" fontId="2" fillId="0" borderId="23" xfId="0" applyFont="1" applyBorder="1" applyAlignment="1">
      <alignment vertical="center" shrinkToFit="1"/>
    </xf>
    <xf numFmtId="0" fontId="2" fillId="0" borderId="24" xfId="0" applyFont="1" applyBorder="1" applyAlignment="1">
      <alignment vertical="center" shrinkToFi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horizontal="left" vertical="center" wrapText="1"/>
    </xf>
    <xf numFmtId="0" fontId="2" fillId="0" borderId="4" xfId="0" applyFont="1" applyBorder="1" applyAlignment="1">
      <alignment vertical="center"/>
    </xf>
    <xf numFmtId="2" fontId="1" fillId="3" borderId="27" xfId="0" applyNumberFormat="1" applyFont="1" applyFill="1" applyBorder="1" applyAlignment="1">
      <alignment horizontal="left" vertical="center" wrapText="1"/>
    </xf>
    <xf numFmtId="2" fontId="1" fillId="3" borderId="28" xfId="0" applyNumberFormat="1" applyFont="1" applyFill="1" applyBorder="1" applyAlignment="1">
      <alignment vertical="center" wrapText="1"/>
    </xf>
    <xf numFmtId="2" fontId="1" fillId="3" borderId="29" xfId="0" applyNumberFormat="1" applyFont="1" applyFill="1" applyBorder="1" applyAlignment="1">
      <alignment vertical="center" wrapText="1"/>
    </xf>
    <xf numFmtId="0" fontId="1" fillId="2" borderId="4" xfId="0" applyFont="1" applyFill="1" applyBorder="1" applyAlignment="1">
      <alignment horizontal="center"/>
    </xf>
    <xf numFmtId="0" fontId="2" fillId="0" borderId="4" xfId="0" applyFont="1" applyBorder="1"/>
    <xf numFmtId="0" fontId="2" fillId="0" borderId="0" xfId="0" applyFont="1" applyAlignment="1">
      <alignment wrapText="1"/>
    </xf>
    <xf numFmtId="0" fontId="1" fillId="5" borderId="30" xfId="0" applyFont="1" applyFill="1" applyBorder="1" applyAlignment="1">
      <alignment horizontal="center" vertical="center" wrapText="1"/>
    </xf>
    <xf numFmtId="0" fontId="2" fillId="0" borderId="31" xfId="0" applyFont="1" applyBorder="1" applyAlignment="1">
      <alignment vertical="center" shrinkToFit="1"/>
    </xf>
    <xf numFmtId="0" fontId="2" fillId="0" borderId="31" xfId="0" applyFont="1" applyBorder="1" applyAlignment="1">
      <alignment horizontal="left" vertical="center" wrapText="1"/>
    </xf>
    <xf numFmtId="0" fontId="2" fillId="0" borderId="4" xfId="0" applyFont="1" applyBorder="1" applyAlignment="1">
      <alignment vertical="center" shrinkToFit="1"/>
    </xf>
    <xf numFmtId="0" fontId="2" fillId="0" borderId="4" xfId="0" applyFont="1" applyBorder="1" applyAlignment="1">
      <alignment horizontal="left" vertical="center" wrapText="1"/>
    </xf>
    <xf numFmtId="0" fontId="4" fillId="0" borderId="4" xfId="0" applyFont="1" applyBorder="1" applyAlignment="1">
      <alignment horizontal="left" vertical="center" wrapText="1"/>
    </xf>
    <xf numFmtId="0" fontId="1" fillId="5" borderId="4" xfId="0" applyFont="1" applyFill="1" applyBorder="1" applyAlignment="1">
      <alignment horizontal="center" vertical="center" wrapText="1"/>
    </xf>
    <xf numFmtId="0" fontId="2" fillId="0" borderId="4" xfId="0" applyFont="1" applyBorder="1" applyAlignment="1">
      <alignment horizontal="left" wrapText="1"/>
    </xf>
    <xf numFmtId="0" fontId="1" fillId="0" borderId="4" xfId="0" applyFont="1" applyBorder="1" applyAlignment="1">
      <alignment horizontal="left" vertical="center" wrapText="1"/>
    </xf>
    <xf numFmtId="1" fontId="2" fillId="0" borderId="1" xfId="0" applyNumberFormat="1" applyFont="1" applyBorder="1" applyAlignment="1">
      <alignment horizontal="center" vertical="center" wrapText="1"/>
    </xf>
    <xf numFmtId="0" fontId="3" fillId="0" borderId="3" xfId="0" applyFont="1" applyBorder="1"/>
    <xf numFmtId="0" fontId="1" fillId="0" borderId="0" xfId="0" applyFont="1" applyAlignment="1">
      <alignment horizontal="center" vertical="top"/>
    </xf>
    <xf numFmtId="0" fontId="0" fillId="0" borderId="0" xfId="0"/>
    <xf numFmtId="0" fontId="2" fillId="0" borderId="1" xfId="0" applyFont="1" applyBorder="1" applyAlignment="1">
      <alignment horizontal="center" vertical="center" shrinkToFit="1"/>
    </xf>
    <xf numFmtId="0" fontId="3" fillId="0" borderId="2" xfId="0" applyFont="1" applyBorder="1"/>
    <xf numFmtId="0" fontId="2" fillId="0" borderId="0" xfId="0" applyFont="1" applyAlignment="1">
      <alignment horizontal="center" vertical="center" shrinkToFit="1"/>
    </xf>
    <xf numFmtId="0" fontId="2" fillId="0" borderId="5" xfId="0" applyFont="1" applyBorder="1" applyAlignment="1">
      <alignment horizontal="center" shrinkToFit="1"/>
    </xf>
    <xf numFmtId="0" fontId="3" fillId="0" borderId="6" xfId="0" applyFont="1" applyBorder="1"/>
    <xf numFmtId="0" fontId="3" fillId="0" borderId="7" xfId="0" applyFont="1" applyBorder="1"/>
    <xf numFmtId="0" fontId="2" fillId="0" borderId="9" xfId="0" applyFont="1" applyBorder="1" applyAlignment="1">
      <alignment horizontal="left" vertical="top" wrapText="1"/>
    </xf>
    <xf numFmtId="0" fontId="3" fillId="0" borderId="8" xfId="0" applyFont="1" applyBorder="1"/>
    <xf numFmtId="0" fontId="3" fillId="0" borderId="10" xfId="0" applyFont="1" applyBorder="1"/>
    <xf numFmtId="0" fontId="3" fillId="0" borderId="11" xfId="0" applyFont="1" applyBorder="1"/>
    <xf numFmtId="0" fontId="3" fillId="0" borderId="12" xfId="0" applyFont="1" applyBorder="1"/>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shrinkToFit="1"/>
    </xf>
    <xf numFmtId="0" fontId="3" fillId="0" borderId="3" xfId="0" applyFont="1" applyBorder="1" applyAlignment="1">
      <alignment wrapText="1"/>
    </xf>
    <xf numFmtId="0" fontId="2" fillId="0" borderId="5" xfId="0" applyFont="1" applyBorder="1" applyAlignment="1">
      <alignment horizontal="center" vertical="center"/>
    </xf>
    <xf numFmtId="0" fontId="1" fillId="2" borderId="1" xfId="0" applyFont="1" applyFill="1" applyBorder="1" applyAlignment="1">
      <alignment horizontal="center" vertical="center" wrapText="1"/>
    </xf>
    <xf numFmtId="0" fontId="2" fillId="3" borderId="13" xfId="0" applyFont="1" applyFill="1" applyBorder="1" applyAlignment="1">
      <alignment horizontal="center" vertical="center"/>
    </xf>
    <xf numFmtId="0" fontId="3" fillId="0" borderId="14" xfId="0" applyFont="1" applyBorder="1"/>
    <xf numFmtId="0" fontId="9" fillId="0" borderId="3" xfId="0" applyFont="1" applyBorder="1" applyAlignment="1">
      <alignment wrapText="1"/>
    </xf>
    <xf numFmtId="0" fontId="2" fillId="0" borderId="1" xfId="0" applyFont="1" applyBorder="1" applyAlignment="1">
      <alignment horizont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right" vertical="center" wrapText="1"/>
    </xf>
    <xf numFmtId="2"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shrinkToFit="1"/>
    </xf>
    <xf numFmtId="0" fontId="1" fillId="0" borderId="10" xfId="0" applyFont="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2" borderId="13" xfId="0" applyFont="1" applyFill="1" applyBorder="1" applyAlignment="1">
      <alignment horizontal="center" vertical="center"/>
    </xf>
    <xf numFmtId="0" fontId="3" fillId="0" borderId="15" xfId="0" applyFont="1" applyBorder="1"/>
    <xf numFmtId="0" fontId="2" fillId="0" borderId="1" xfId="0" applyFont="1" applyBorder="1" applyAlignment="1">
      <alignment horizontal="center" wrapText="1"/>
    </xf>
    <xf numFmtId="0" fontId="9" fillId="0" borderId="3" xfId="0" applyFont="1" applyBorder="1"/>
    <xf numFmtId="0" fontId="2" fillId="0" borderId="2" xfId="0" applyFont="1" applyBorder="1" applyAlignment="1">
      <alignment horizontal="center"/>
    </xf>
    <xf numFmtId="0" fontId="4" fillId="0" borderId="1" xfId="0" applyFont="1" applyBorder="1" applyAlignment="1">
      <alignment horizontal="center" vertical="center" wrapText="1"/>
    </xf>
    <xf numFmtId="0" fontId="5" fillId="4" borderId="13" xfId="0" applyFont="1" applyFill="1" applyBorder="1" applyAlignment="1">
      <alignment horizontal="center" vertical="center"/>
    </xf>
    <xf numFmtId="0" fontId="2" fillId="0" borderId="5" xfId="0" applyFont="1" applyBorder="1" applyAlignment="1">
      <alignment horizontal="center" vertical="center" shrinkToFit="1"/>
    </xf>
    <xf numFmtId="0" fontId="4" fillId="0" borderId="5" xfId="0" applyFont="1" applyBorder="1" applyAlignment="1">
      <alignment horizontal="left" vertical="top" wrapText="1"/>
    </xf>
    <xf numFmtId="0" fontId="1" fillId="2" borderId="16" xfId="0" applyFont="1" applyFill="1" applyBorder="1" applyAlignment="1">
      <alignment horizontal="center" vertical="center"/>
    </xf>
    <xf numFmtId="0" fontId="3" fillId="0" borderId="17" xfId="0" applyFont="1" applyBorder="1"/>
    <xf numFmtId="0" fontId="3" fillId="0" borderId="18" xfId="0" applyFont="1" applyBorder="1"/>
    <xf numFmtId="0" fontId="2" fillId="0" borderId="2" xfId="0" applyFont="1" applyBorder="1" applyAlignment="1">
      <alignment horizontal="center" vertical="center"/>
    </xf>
    <xf numFmtId="0" fontId="2" fillId="0" borderId="19" xfId="0" applyFont="1" applyBorder="1" applyAlignment="1">
      <alignment horizontal="center" vertical="center" shrinkToFit="1"/>
    </xf>
    <xf numFmtId="0" fontId="3" fillId="0" borderId="20" xfId="0" applyFont="1" applyBorder="1"/>
    <xf numFmtId="0" fontId="2" fillId="0" borderId="21" xfId="0" applyFont="1" applyBorder="1" applyAlignment="1">
      <alignment horizontal="center" vertical="center" shrinkToFit="1"/>
    </xf>
    <xf numFmtId="0" fontId="3" fillId="0" borderId="22" xfId="0" applyFont="1" applyBorder="1"/>
    <xf numFmtId="0" fontId="2" fillId="0" borderId="23" xfId="0" applyFont="1" applyBorder="1" applyAlignment="1">
      <alignment horizontal="center" vertical="center" shrinkToFit="1"/>
    </xf>
    <xf numFmtId="0" fontId="3" fillId="0" borderId="24" xfId="0" applyFont="1" applyBorder="1"/>
    <xf numFmtId="0" fontId="6"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6" xfId="0" applyFont="1" applyBorder="1"/>
    <xf numFmtId="0" fontId="2" fillId="0" borderId="23" xfId="0" applyFont="1" applyBorder="1" applyAlignment="1">
      <alignment horizontal="center" vertical="center" wrapText="1"/>
    </xf>
    <xf numFmtId="0" fontId="2" fillId="0" borderId="1" xfId="0" applyFont="1" applyBorder="1" applyAlignment="1">
      <alignment horizontal="left"/>
    </xf>
    <xf numFmtId="1" fontId="2" fillId="0" borderId="5" xfId="0" applyNumberFormat="1" applyFont="1" applyBorder="1" applyAlignment="1">
      <alignment horizontal="center" vertical="center" wrapText="1"/>
    </xf>
    <xf numFmtId="0" fontId="2" fillId="0" borderId="0" xfId="0" applyFont="1" applyAlignment="1">
      <alignment horizontal="left" vertical="center" wrapText="1"/>
    </xf>
    <xf numFmtId="0" fontId="1" fillId="2" borderId="1" xfId="0" applyFont="1" applyFill="1" applyBorder="1" applyAlignment="1">
      <alignment horizontal="center"/>
    </xf>
    <xf numFmtId="0" fontId="2" fillId="0" borderId="6" xfId="0" applyFont="1" applyBorder="1" applyAlignment="1">
      <alignment horizontal="center" vertical="center" wrapText="1"/>
    </xf>
    <xf numFmtId="0" fontId="2" fillId="0" borderId="11" xfId="0" applyFont="1" applyBorder="1" applyAlignment="1">
      <alignment horizontal="center"/>
    </xf>
    <xf numFmtId="0" fontId="7" fillId="5" borderId="1" xfId="0" applyFont="1" applyFill="1" applyBorder="1" applyAlignment="1">
      <alignment horizontal="center" vertical="center" wrapText="1"/>
    </xf>
    <xf numFmtId="0" fontId="2" fillId="0" borderId="32" xfId="0" applyFont="1" applyBorder="1" applyAlignment="1">
      <alignment horizontal="left" vertical="center" wrapText="1"/>
    </xf>
    <xf numFmtId="0" fontId="3" fillId="0" borderId="31" xfId="0" applyFont="1" applyBorder="1"/>
    <xf numFmtId="0" fontId="3" fillId="0" borderId="3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A5" sqref="A1:XFD1048576"/>
    </sheetView>
  </sheetViews>
  <sheetFormatPr defaultColWidth="12.5703125" defaultRowHeight="15" customHeight="1" x14ac:dyDescent="0.2"/>
  <cols>
    <col min="1" max="1" width="23.140625" customWidth="1"/>
    <col min="2" max="2" width="16.140625" customWidth="1"/>
    <col min="3" max="3" width="9.42578125" customWidth="1"/>
    <col min="4" max="4" width="15.7109375" customWidth="1"/>
    <col min="5" max="5" width="8.5703125" customWidth="1"/>
    <col min="6" max="6" width="6.28515625" customWidth="1"/>
    <col min="7" max="7" width="20.42578125" customWidth="1"/>
    <col min="8" max="8" width="14.28515625" customWidth="1"/>
    <col min="9" max="9" width="16.85546875" customWidth="1"/>
    <col min="10" max="10" width="24.7109375" customWidth="1"/>
    <col min="11" max="11" width="15.28515625" customWidth="1"/>
    <col min="12" max="12" width="12.28515625" customWidth="1"/>
    <col min="13" max="13" width="16.28515625" customWidth="1"/>
    <col min="14" max="14" width="16.85546875" customWidth="1"/>
    <col min="15" max="15" width="19" customWidth="1"/>
    <col min="16" max="26" width="9.140625" customWidth="1"/>
  </cols>
  <sheetData>
    <row r="1" spans="1:26" ht="17.25" customHeight="1" x14ac:dyDescent="0.2">
      <c r="A1" s="57" t="s">
        <v>0</v>
      </c>
      <c r="B1" s="58"/>
      <c r="C1" s="58"/>
      <c r="D1" s="58"/>
      <c r="E1" s="58"/>
      <c r="F1" s="58"/>
      <c r="G1" s="58"/>
      <c r="H1" s="58"/>
      <c r="I1" s="58"/>
      <c r="J1" s="58"/>
      <c r="K1" s="58"/>
      <c r="L1" s="58"/>
      <c r="M1" s="1"/>
      <c r="N1" s="1"/>
      <c r="O1" s="1"/>
      <c r="P1" s="1"/>
      <c r="Q1" s="1"/>
      <c r="R1" s="1"/>
      <c r="S1" s="1"/>
      <c r="T1" s="1"/>
      <c r="U1" s="2"/>
      <c r="V1" s="2"/>
      <c r="W1" s="2"/>
      <c r="X1" s="2"/>
      <c r="Y1" s="2"/>
      <c r="Z1" s="2"/>
    </row>
    <row r="2" spans="1:26" ht="15.75" customHeight="1" x14ac:dyDescent="0.2">
      <c r="A2" s="3" t="s">
        <v>1</v>
      </c>
      <c r="B2" s="59"/>
      <c r="C2" s="60"/>
      <c r="D2" s="60"/>
      <c r="E2" s="60"/>
      <c r="F2" s="56"/>
      <c r="G2" s="4" t="s">
        <v>2</v>
      </c>
      <c r="H2" s="5"/>
      <c r="I2" s="4"/>
      <c r="J2" s="3" t="s">
        <v>3</v>
      </c>
      <c r="K2" s="6"/>
      <c r="L2" s="7"/>
      <c r="M2" s="2"/>
      <c r="N2" s="2"/>
      <c r="O2" s="8"/>
      <c r="P2" s="61"/>
      <c r="Q2" s="58"/>
      <c r="R2" s="2"/>
      <c r="S2" s="2"/>
      <c r="T2" s="2"/>
      <c r="U2" s="2"/>
      <c r="V2" s="2"/>
      <c r="W2" s="2"/>
      <c r="X2" s="2"/>
      <c r="Y2" s="2"/>
      <c r="Z2" s="2"/>
    </row>
    <row r="3" spans="1:26" ht="18" customHeight="1" x14ac:dyDescent="0.35">
      <c r="A3" s="3" t="s">
        <v>4</v>
      </c>
      <c r="B3" s="62" t="s">
        <v>5</v>
      </c>
      <c r="C3" s="63"/>
      <c r="D3" s="63"/>
      <c r="E3" s="63"/>
      <c r="F3" s="64"/>
      <c r="G3" s="4" t="s">
        <v>6</v>
      </c>
      <c r="H3" s="62" t="s">
        <v>162</v>
      </c>
      <c r="I3" s="64"/>
      <c r="J3" s="7" t="s">
        <v>7</v>
      </c>
      <c r="K3" s="6"/>
      <c r="L3" s="2"/>
      <c r="M3" s="8"/>
      <c r="N3" s="9"/>
      <c r="O3" s="9"/>
      <c r="P3" s="2"/>
      <c r="Q3" s="2"/>
      <c r="R3" s="2"/>
      <c r="S3" s="2"/>
      <c r="T3" s="2"/>
      <c r="U3" s="2"/>
      <c r="V3" s="2"/>
      <c r="W3" s="2"/>
      <c r="X3" s="2"/>
      <c r="Y3" s="2"/>
      <c r="Z3" s="2"/>
    </row>
    <row r="4" spans="1:26" ht="18" customHeight="1" x14ac:dyDescent="0.2">
      <c r="A4" s="8" t="s">
        <v>8</v>
      </c>
      <c r="B4" s="59"/>
      <c r="C4" s="60"/>
      <c r="D4" s="60"/>
      <c r="E4" s="60"/>
      <c r="F4" s="60"/>
      <c r="G4" s="60"/>
      <c r="H4" s="60"/>
      <c r="I4" s="56"/>
      <c r="J4" s="9"/>
      <c r="K4" s="9"/>
      <c r="L4" s="10"/>
      <c r="M4" s="8"/>
      <c r="N4" s="9"/>
      <c r="O4" s="9"/>
      <c r="P4" s="2"/>
      <c r="Q4" s="2"/>
      <c r="R4" s="2"/>
      <c r="S4" s="2"/>
      <c r="T4" s="2"/>
      <c r="U4" s="2"/>
      <c r="V4" s="2"/>
      <c r="W4" s="2"/>
      <c r="X4" s="2"/>
      <c r="Y4" s="2"/>
      <c r="Z4" s="2"/>
    </row>
    <row r="5" spans="1:26" ht="33" customHeight="1" x14ac:dyDescent="0.2">
      <c r="A5" s="65" t="s">
        <v>175</v>
      </c>
      <c r="B5" s="58"/>
      <c r="C5" s="58"/>
      <c r="D5" s="58"/>
      <c r="E5" s="58"/>
      <c r="F5" s="58"/>
      <c r="G5" s="58"/>
      <c r="H5" s="58"/>
      <c r="I5" s="58"/>
      <c r="J5" s="58"/>
      <c r="K5" s="58"/>
      <c r="L5" s="66"/>
      <c r="M5" s="11"/>
      <c r="N5" s="11"/>
      <c r="O5" s="9"/>
      <c r="P5" s="2"/>
      <c r="Q5" s="2"/>
      <c r="R5" s="2"/>
      <c r="S5" s="2"/>
      <c r="T5" s="2"/>
      <c r="U5" s="2"/>
      <c r="V5" s="2"/>
      <c r="W5" s="2"/>
      <c r="X5" s="2"/>
      <c r="Y5" s="2"/>
      <c r="Z5" s="2"/>
    </row>
    <row r="6" spans="1:26" ht="286.5" customHeight="1" x14ac:dyDescent="0.2">
      <c r="A6" s="67"/>
      <c r="B6" s="68"/>
      <c r="C6" s="68"/>
      <c r="D6" s="68"/>
      <c r="E6" s="68"/>
      <c r="F6" s="68"/>
      <c r="G6" s="68"/>
      <c r="H6" s="68"/>
      <c r="I6" s="68"/>
      <c r="J6" s="68"/>
      <c r="K6" s="68"/>
      <c r="L6" s="69"/>
      <c r="M6" s="11"/>
      <c r="N6" s="11"/>
      <c r="O6" s="9"/>
      <c r="P6" s="2"/>
      <c r="Q6" s="2"/>
      <c r="R6" s="2"/>
      <c r="S6" s="2"/>
      <c r="T6" s="2"/>
      <c r="U6" s="2"/>
      <c r="V6" s="2"/>
      <c r="W6" s="2"/>
      <c r="X6" s="2"/>
      <c r="Y6" s="2"/>
      <c r="Z6" s="2"/>
    </row>
    <row r="7" spans="1:26" ht="18" customHeight="1" x14ac:dyDescent="0.35">
      <c r="A7" s="70" t="s">
        <v>9</v>
      </c>
      <c r="B7" s="60"/>
      <c r="C7" s="60"/>
      <c r="D7" s="60"/>
      <c r="E7" s="60"/>
      <c r="F7" s="60"/>
      <c r="G7" s="60"/>
      <c r="H7" s="60"/>
      <c r="I7" s="60"/>
      <c r="J7" s="60"/>
      <c r="K7" s="60"/>
      <c r="L7" s="56"/>
      <c r="M7" s="12"/>
      <c r="N7" s="12"/>
      <c r="O7" s="12"/>
      <c r="P7" s="12"/>
      <c r="Q7" s="12"/>
      <c r="R7" s="12"/>
      <c r="S7" s="12"/>
      <c r="T7" s="12"/>
      <c r="U7" s="12"/>
      <c r="V7" s="12"/>
      <c r="W7" s="12"/>
      <c r="X7" s="12"/>
      <c r="Y7" s="12"/>
      <c r="Z7" s="12"/>
    </row>
    <row r="8" spans="1:26" ht="36.75" customHeight="1" x14ac:dyDescent="0.35">
      <c r="A8" s="71" t="s">
        <v>10</v>
      </c>
      <c r="B8" s="56"/>
      <c r="C8" s="71" t="s">
        <v>11</v>
      </c>
      <c r="D8" s="56"/>
      <c r="E8" s="72" t="s">
        <v>12</v>
      </c>
      <c r="F8" s="56"/>
      <c r="G8" s="72" t="s">
        <v>13</v>
      </c>
      <c r="H8" s="56"/>
      <c r="I8" s="72" t="s">
        <v>14</v>
      </c>
      <c r="J8" s="56"/>
      <c r="K8" s="73" t="s">
        <v>15</v>
      </c>
      <c r="L8" s="56"/>
      <c r="M8" s="12"/>
      <c r="N8" s="12"/>
      <c r="O8" s="12"/>
      <c r="P8" s="12"/>
      <c r="Q8" s="12"/>
      <c r="R8" s="12"/>
      <c r="S8" s="12"/>
      <c r="T8" s="12"/>
      <c r="U8" s="12"/>
      <c r="V8" s="12"/>
      <c r="W8" s="12"/>
      <c r="X8" s="12"/>
      <c r="Y8" s="12"/>
      <c r="Z8" s="12"/>
    </row>
    <row r="9" spans="1:26" ht="33" customHeight="1" x14ac:dyDescent="0.35">
      <c r="A9" s="59" t="s">
        <v>16</v>
      </c>
      <c r="B9" s="56"/>
      <c r="C9" s="74" t="s">
        <v>17</v>
      </c>
      <c r="D9" s="75"/>
      <c r="E9" s="55"/>
      <c r="F9" s="56"/>
      <c r="G9" s="55"/>
      <c r="H9" s="56"/>
      <c r="I9" s="55">
        <f t="shared" ref="I9:I20" si="0">SUM(E9*G9)</f>
        <v>0</v>
      </c>
      <c r="J9" s="56"/>
      <c r="K9" s="73" t="s">
        <v>177</v>
      </c>
      <c r="L9" s="56"/>
      <c r="M9" s="12"/>
      <c r="N9" s="12"/>
      <c r="O9" s="12"/>
      <c r="P9" s="12"/>
      <c r="Q9" s="12"/>
      <c r="R9" s="12"/>
      <c r="S9" s="12"/>
      <c r="T9" s="12"/>
      <c r="U9" s="12"/>
      <c r="V9" s="12"/>
      <c r="W9" s="12"/>
      <c r="X9" s="12"/>
      <c r="Y9" s="12"/>
      <c r="Z9" s="12"/>
    </row>
    <row r="10" spans="1:26" ht="15" customHeight="1" x14ac:dyDescent="0.35">
      <c r="A10" s="59" t="s">
        <v>18</v>
      </c>
      <c r="B10" s="56"/>
      <c r="C10" s="59" t="s">
        <v>19</v>
      </c>
      <c r="D10" s="56"/>
      <c r="E10" s="55"/>
      <c r="F10" s="56"/>
      <c r="G10" s="55"/>
      <c r="H10" s="56"/>
      <c r="I10" s="55">
        <f t="shared" si="0"/>
        <v>0</v>
      </c>
      <c r="J10" s="56"/>
      <c r="K10" s="73" t="s">
        <v>177</v>
      </c>
      <c r="L10" s="56"/>
      <c r="M10" s="12"/>
      <c r="N10" s="12"/>
      <c r="O10" s="12"/>
      <c r="P10" s="12"/>
      <c r="Q10" s="12"/>
      <c r="R10" s="12"/>
      <c r="S10" s="12"/>
      <c r="T10" s="12"/>
      <c r="U10" s="12"/>
      <c r="V10" s="12"/>
      <c r="W10" s="12"/>
      <c r="X10" s="12"/>
      <c r="Y10" s="12"/>
      <c r="Z10" s="12"/>
    </row>
    <row r="11" spans="1:26" ht="15" customHeight="1" x14ac:dyDescent="0.35">
      <c r="A11" s="59" t="s">
        <v>20</v>
      </c>
      <c r="B11" s="56"/>
      <c r="C11" s="59" t="s">
        <v>19</v>
      </c>
      <c r="D11" s="56"/>
      <c r="E11" s="55"/>
      <c r="F11" s="56"/>
      <c r="G11" s="55"/>
      <c r="H11" s="56"/>
      <c r="I11" s="55">
        <f t="shared" si="0"/>
        <v>0</v>
      </c>
      <c r="J11" s="56"/>
      <c r="K11" s="73" t="s">
        <v>177</v>
      </c>
      <c r="L11" s="56"/>
      <c r="M11" s="12"/>
      <c r="N11" s="12"/>
      <c r="O11" s="12"/>
      <c r="P11" s="12"/>
      <c r="Q11" s="12"/>
      <c r="R11" s="12"/>
      <c r="S11" s="12"/>
      <c r="T11" s="12"/>
      <c r="U11" s="12"/>
      <c r="V11" s="12"/>
      <c r="W11" s="12"/>
      <c r="X11" s="12"/>
      <c r="Y11" s="12"/>
      <c r="Z11" s="12"/>
    </row>
    <row r="12" spans="1:26" ht="18" customHeight="1" x14ac:dyDescent="0.35">
      <c r="A12" s="59" t="s">
        <v>21</v>
      </c>
      <c r="B12" s="56"/>
      <c r="C12" s="59" t="s">
        <v>22</v>
      </c>
      <c r="D12" s="56"/>
      <c r="E12" s="55"/>
      <c r="F12" s="56"/>
      <c r="G12" s="55"/>
      <c r="H12" s="56"/>
      <c r="I12" s="55">
        <f t="shared" si="0"/>
        <v>0</v>
      </c>
      <c r="J12" s="56"/>
      <c r="K12" s="73" t="s">
        <v>177</v>
      </c>
      <c r="L12" s="56"/>
      <c r="M12" s="12"/>
      <c r="N12" s="12"/>
      <c r="O12" s="12"/>
      <c r="P12" s="12"/>
      <c r="Q12" s="12"/>
      <c r="R12" s="12"/>
      <c r="S12" s="12"/>
      <c r="T12" s="12"/>
      <c r="U12" s="12"/>
      <c r="V12" s="12"/>
      <c r="W12" s="12"/>
      <c r="X12" s="12"/>
      <c r="Y12" s="12"/>
      <c r="Z12" s="12"/>
    </row>
    <row r="13" spans="1:26" ht="72" customHeight="1" x14ac:dyDescent="0.35">
      <c r="A13" s="74" t="s">
        <v>23</v>
      </c>
      <c r="B13" s="75"/>
      <c r="C13" s="74" t="s">
        <v>176</v>
      </c>
      <c r="D13" s="80"/>
      <c r="E13" s="55"/>
      <c r="F13" s="56"/>
      <c r="G13" s="55"/>
      <c r="H13" s="56"/>
      <c r="I13" s="55">
        <f t="shared" si="0"/>
        <v>0</v>
      </c>
      <c r="J13" s="56"/>
      <c r="K13" s="73" t="s">
        <v>177</v>
      </c>
      <c r="L13" s="56"/>
      <c r="M13" s="12"/>
      <c r="N13" s="12"/>
      <c r="O13" s="12"/>
      <c r="P13" s="12"/>
      <c r="Q13" s="12"/>
      <c r="R13" s="12"/>
      <c r="S13" s="12"/>
      <c r="T13" s="12"/>
      <c r="U13" s="12"/>
      <c r="V13" s="12"/>
      <c r="W13" s="12"/>
      <c r="X13" s="12"/>
      <c r="Y13" s="12"/>
      <c r="Z13" s="12"/>
    </row>
    <row r="14" spans="1:26" ht="18" customHeight="1" x14ac:dyDescent="0.35">
      <c r="A14" s="59" t="s">
        <v>24</v>
      </c>
      <c r="B14" s="56"/>
      <c r="C14" s="59" t="s">
        <v>25</v>
      </c>
      <c r="D14" s="56"/>
      <c r="E14" s="55"/>
      <c r="F14" s="56"/>
      <c r="G14" s="55"/>
      <c r="H14" s="56"/>
      <c r="I14" s="55">
        <f t="shared" si="0"/>
        <v>0</v>
      </c>
      <c r="J14" s="56"/>
      <c r="K14" s="73" t="s">
        <v>177</v>
      </c>
      <c r="L14" s="56"/>
      <c r="M14" s="12"/>
      <c r="N14" s="12"/>
      <c r="O14" s="12"/>
      <c r="P14" s="12"/>
      <c r="Q14" s="12"/>
      <c r="R14" s="12"/>
      <c r="S14" s="12"/>
      <c r="T14" s="12"/>
      <c r="U14" s="12"/>
      <c r="V14" s="12"/>
      <c r="W14" s="12"/>
      <c r="X14" s="12"/>
      <c r="Y14" s="12"/>
      <c r="Z14" s="12"/>
    </row>
    <row r="15" spans="1:26" ht="18" customHeight="1" x14ac:dyDescent="0.35">
      <c r="A15" s="59" t="s">
        <v>26</v>
      </c>
      <c r="B15" s="56"/>
      <c r="C15" s="59" t="s">
        <v>22</v>
      </c>
      <c r="D15" s="56"/>
      <c r="E15" s="55"/>
      <c r="F15" s="56"/>
      <c r="G15" s="55"/>
      <c r="H15" s="56"/>
      <c r="I15" s="55">
        <f t="shared" si="0"/>
        <v>0</v>
      </c>
      <c r="J15" s="56"/>
      <c r="K15" s="73" t="s">
        <v>177</v>
      </c>
      <c r="L15" s="56"/>
      <c r="M15" s="12"/>
      <c r="N15" s="12"/>
      <c r="O15" s="12"/>
      <c r="P15" s="12"/>
      <c r="Q15" s="12"/>
      <c r="R15" s="12"/>
      <c r="S15" s="12"/>
      <c r="T15" s="12"/>
      <c r="U15" s="12"/>
      <c r="V15" s="12"/>
      <c r="W15" s="12"/>
      <c r="X15" s="12"/>
      <c r="Y15" s="12"/>
      <c r="Z15" s="12"/>
    </row>
    <row r="16" spans="1:26" ht="18" customHeight="1" x14ac:dyDescent="0.35">
      <c r="A16" s="59" t="s">
        <v>27</v>
      </c>
      <c r="B16" s="56"/>
      <c r="C16" s="59" t="s">
        <v>25</v>
      </c>
      <c r="D16" s="56"/>
      <c r="E16" s="55"/>
      <c r="F16" s="56"/>
      <c r="G16" s="55"/>
      <c r="H16" s="56"/>
      <c r="I16" s="55">
        <f t="shared" si="0"/>
        <v>0</v>
      </c>
      <c r="J16" s="56"/>
      <c r="K16" s="73" t="s">
        <v>177</v>
      </c>
      <c r="L16" s="56"/>
      <c r="M16" s="12"/>
      <c r="N16" s="12"/>
      <c r="O16" s="12"/>
      <c r="P16" s="12"/>
      <c r="Q16" s="12"/>
      <c r="R16" s="12"/>
      <c r="S16" s="12"/>
      <c r="T16" s="12"/>
      <c r="U16" s="12"/>
      <c r="V16" s="12"/>
      <c r="W16" s="12"/>
      <c r="X16" s="12"/>
      <c r="Y16" s="12"/>
      <c r="Z16" s="12"/>
    </row>
    <row r="17" spans="1:26" ht="18" customHeight="1" x14ac:dyDescent="0.35">
      <c r="A17" s="59" t="s">
        <v>28</v>
      </c>
      <c r="B17" s="56"/>
      <c r="C17" s="59" t="s">
        <v>29</v>
      </c>
      <c r="D17" s="56"/>
      <c r="E17" s="55"/>
      <c r="F17" s="56"/>
      <c r="G17" s="55"/>
      <c r="H17" s="56"/>
      <c r="I17" s="55">
        <f t="shared" si="0"/>
        <v>0</v>
      </c>
      <c r="J17" s="56"/>
      <c r="K17" s="73" t="s">
        <v>177</v>
      </c>
      <c r="L17" s="56"/>
      <c r="M17" s="12"/>
      <c r="N17" s="12"/>
      <c r="O17" s="12"/>
      <c r="P17" s="12"/>
      <c r="Q17" s="12"/>
      <c r="R17" s="12"/>
      <c r="S17" s="12"/>
      <c r="T17" s="12"/>
      <c r="U17" s="12"/>
      <c r="V17" s="12"/>
      <c r="W17" s="12"/>
      <c r="X17" s="12"/>
      <c r="Y17" s="12"/>
      <c r="Z17" s="12"/>
    </row>
    <row r="18" spans="1:26" ht="18" customHeight="1" x14ac:dyDescent="0.35">
      <c r="A18" s="59" t="s">
        <v>30</v>
      </c>
      <c r="B18" s="56"/>
      <c r="C18" s="59" t="s">
        <v>31</v>
      </c>
      <c r="D18" s="56"/>
      <c r="E18" s="55"/>
      <c r="F18" s="56"/>
      <c r="G18" s="55"/>
      <c r="H18" s="56"/>
      <c r="I18" s="55">
        <f t="shared" si="0"/>
        <v>0</v>
      </c>
      <c r="J18" s="56"/>
      <c r="K18" s="73" t="s">
        <v>177</v>
      </c>
      <c r="L18" s="56"/>
      <c r="M18" s="12"/>
      <c r="N18" s="12"/>
      <c r="O18" s="12"/>
      <c r="P18" s="12"/>
      <c r="Q18" s="12"/>
      <c r="R18" s="12"/>
      <c r="S18" s="12"/>
      <c r="T18" s="12"/>
      <c r="U18" s="12"/>
      <c r="V18" s="12"/>
      <c r="W18" s="12"/>
      <c r="X18" s="12"/>
      <c r="Y18" s="12"/>
      <c r="Z18" s="12"/>
    </row>
    <row r="19" spans="1:26" ht="18" customHeight="1" x14ac:dyDescent="0.35">
      <c r="A19" s="59" t="s">
        <v>32</v>
      </c>
      <c r="B19" s="56"/>
      <c r="C19" s="59" t="s">
        <v>33</v>
      </c>
      <c r="D19" s="56"/>
      <c r="E19" s="55"/>
      <c r="F19" s="56"/>
      <c r="G19" s="55"/>
      <c r="H19" s="56"/>
      <c r="I19" s="55">
        <f t="shared" si="0"/>
        <v>0</v>
      </c>
      <c r="J19" s="56"/>
      <c r="K19" s="73" t="s">
        <v>177</v>
      </c>
      <c r="L19" s="56"/>
      <c r="M19" s="12"/>
      <c r="N19" s="12"/>
      <c r="O19" s="12"/>
      <c r="P19" s="12"/>
      <c r="Q19" s="12"/>
      <c r="R19" s="12"/>
      <c r="S19" s="12"/>
      <c r="T19" s="12"/>
      <c r="U19" s="12"/>
      <c r="V19" s="12"/>
      <c r="W19" s="12"/>
      <c r="X19" s="12"/>
      <c r="Y19" s="12"/>
      <c r="Z19" s="12"/>
    </row>
    <row r="20" spans="1:26" ht="18" customHeight="1" x14ac:dyDescent="0.35">
      <c r="A20" s="59" t="s">
        <v>34</v>
      </c>
      <c r="B20" s="56"/>
      <c r="C20" s="59" t="s">
        <v>33</v>
      </c>
      <c r="D20" s="56"/>
      <c r="E20" s="55"/>
      <c r="F20" s="56"/>
      <c r="G20" s="55"/>
      <c r="H20" s="56"/>
      <c r="I20" s="55">
        <f t="shared" si="0"/>
        <v>0</v>
      </c>
      <c r="J20" s="56"/>
      <c r="K20" s="76" t="s">
        <v>177</v>
      </c>
      <c r="L20" s="64"/>
      <c r="M20" s="12"/>
      <c r="N20" s="12"/>
      <c r="O20" s="12"/>
      <c r="P20" s="12"/>
      <c r="Q20" s="12"/>
      <c r="R20" s="12"/>
      <c r="S20" s="12"/>
      <c r="T20" s="12"/>
      <c r="U20" s="12"/>
      <c r="V20" s="12"/>
      <c r="W20" s="12"/>
      <c r="X20" s="12"/>
      <c r="Y20" s="12"/>
      <c r="Z20" s="12"/>
    </row>
    <row r="21" spans="1:26" ht="32.25" customHeight="1" x14ac:dyDescent="0.35">
      <c r="A21" s="82" t="s">
        <v>35</v>
      </c>
      <c r="B21" s="60"/>
      <c r="C21" s="60"/>
      <c r="D21" s="12"/>
      <c r="E21" s="13">
        <f>CEILING(ROUND(SUM(I9:I20)/60,2),0.25)</f>
        <v>0</v>
      </c>
      <c r="F21" s="14"/>
      <c r="G21" s="82" t="s">
        <v>36</v>
      </c>
      <c r="H21" s="60"/>
      <c r="I21" s="56"/>
      <c r="J21" s="15"/>
      <c r="K21" s="77"/>
      <c r="L21" s="56"/>
      <c r="M21" s="12"/>
      <c r="N21" s="12"/>
      <c r="O21" s="12"/>
      <c r="P21" s="12"/>
      <c r="Q21" s="12"/>
      <c r="R21" s="12"/>
      <c r="S21" s="12"/>
      <c r="T21" s="12"/>
      <c r="U21" s="12"/>
      <c r="V21" s="12"/>
      <c r="W21" s="12"/>
      <c r="X21" s="12"/>
      <c r="Y21" s="12"/>
      <c r="Z21" s="12"/>
    </row>
    <row r="22" spans="1:26" ht="18" customHeight="1" x14ac:dyDescent="0.35">
      <c r="A22" s="70" t="s">
        <v>37</v>
      </c>
      <c r="B22" s="60"/>
      <c r="C22" s="60"/>
      <c r="D22" s="60"/>
      <c r="E22" s="60"/>
      <c r="F22" s="60"/>
      <c r="G22" s="60"/>
      <c r="H22" s="60"/>
      <c r="I22" s="60"/>
      <c r="J22" s="60"/>
      <c r="K22" s="60"/>
      <c r="L22" s="56"/>
      <c r="M22" s="16"/>
      <c r="N22" s="12"/>
      <c r="O22" s="12"/>
      <c r="P22" s="12"/>
      <c r="Q22" s="12"/>
      <c r="R22" s="12"/>
      <c r="S22" s="12"/>
      <c r="T22" s="12"/>
      <c r="U22" s="12"/>
      <c r="V22" s="12"/>
      <c r="W22" s="12"/>
      <c r="X22" s="12"/>
      <c r="Y22" s="12"/>
      <c r="Z22" s="12"/>
    </row>
    <row r="23" spans="1:26" ht="29.25" customHeight="1" x14ac:dyDescent="0.35">
      <c r="A23" s="78" t="s">
        <v>10</v>
      </c>
      <c r="B23" s="79"/>
      <c r="C23" s="71" t="s">
        <v>11</v>
      </c>
      <c r="D23" s="56"/>
      <c r="E23" s="72" t="s">
        <v>12</v>
      </c>
      <c r="F23" s="56"/>
      <c r="G23" s="72" t="s">
        <v>13</v>
      </c>
      <c r="H23" s="56"/>
      <c r="I23" s="72" t="s">
        <v>14</v>
      </c>
      <c r="J23" s="56"/>
      <c r="K23" s="73" t="s">
        <v>15</v>
      </c>
      <c r="L23" s="56"/>
      <c r="M23" s="12"/>
      <c r="N23" s="12"/>
      <c r="O23" s="12"/>
      <c r="P23" s="12"/>
      <c r="Q23" s="12"/>
      <c r="R23" s="12"/>
      <c r="S23" s="12"/>
      <c r="T23" s="12"/>
      <c r="U23" s="12"/>
      <c r="V23" s="12"/>
      <c r="W23" s="12"/>
      <c r="X23" s="12"/>
      <c r="Y23" s="12"/>
      <c r="Z23" s="12"/>
    </row>
    <row r="24" spans="1:26" ht="18" customHeight="1" x14ac:dyDescent="0.35">
      <c r="A24" s="59" t="s">
        <v>18</v>
      </c>
      <c r="B24" s="56"/>
      <c r="C24" s="81" t="s">
        <v>38</v>
      </c>
      <c r="D24" s="56"/>
      <c r="E24" s="55"/>
      <c r="F24" s="56"/>
      <c r="G24" s="55"/>
      <c r="H24" s="56"/>
      <c r="I24" s="55">
        <f t="shared" ref="I24:I38" si="1">SUM(E24*G24)</f>
        <v>0</v>
      </c>
      <c r="J24" s="56"/>
      <c r="K24" s="73" t="s">
        <v>177</v>
      </c>
      <c r="L24" s="56"/>
      <c r="M24" s="12"/>
      <c r="N24" s="12"/>
      <c r="O24" s="12"/>
      <c r="P24" s="12"/>
      <c r="Q24" s="12"/>
      <c r="R24" s="12"/>
      <c r="S24" s="12"/>
      <c r="T24" s="12"/>
      <c r="U24" s="12"/>
      <c r="V24" s="12"/>
      <c r="W24" s="12"/>
      <c r="X24" s="12"/>
      <c r="Y24" s="12"/>
      <c r="Z24" s="12"/>
    </row>
    <row r="25" spans="1:26" ht="39.75" customHeight="1" x14ac:dyDescent="0.35">
      <c r="A25" s="59" t="s">
        <v>39</v>
      </c>
      <c r="B25" s="56"/>
      <c r="C25" s="92" t="s">
        <v>40</v>
      </c>
      <c r="D25" s="93"/>
      <c r="E25" s="55"/>
      <c r="F25" s="56"/>
      <c r="G25" s="55"/>
      <c r="H25" s="56"/>
      <c r="I25" s="55">
        <f t="shared" si="1"/>
        <v>0</v>
      </c>
      <c r="J25" s="56"/>
      <c r="K25" s="73" t="s">
        <v>177</v>
      </c>
      <c r="L25" s="56"/>
      <c r="M25" s="12"/>
      <c r="N25" s="12"/>
      <c r="O25" s="12"/>
      <c r="P25" s="12"/>
      <c r="Q25" s="12"/>
      <c r="R25" s="12"/>
      <c r="S25" s="12"/>
      <c r="T25" s="12"/>
      <c r="U25" s="12"/>
      <c r="V25" s="12"/>
      <c r="W25" s="12"/>
      <c r="X25" s="12"/>
      <c r="Y25" s="12"/>
      <c r="Z25" s="12"/>
    </row>
    <row r="26" spans="1:26" ht="18" customHeight="1" x14ac:dyDescent="0.35">
      <c r="A26" s="59" t="s">
        <v>41</v>
      </c>
      <c r="B26" s="56"/>
      <c r="C26" s="81" t="s">
        <v>42</v>
      </c>
      <c r="D26" s="56"/>
      <c r="E26" s="55"/>
      <c r="F26" s="56"/>
      <c r="G26" s="55"/>
      <c r="H26" s="56"/>
      <c r="I26" s="55">
        <f t="shared" si="1"/>
        <v>0</v>
      </c>
      <c r="J26" s="56"/>
      <c r="K26" s="73" t="s">
        <v>177</v>
      </c>
      <c r="L26" s="56"/>
      <c r="M26" s="12"/>
      <c r="N26" s="12"/>
      <c r="O26" s="12"/>
      <c r="P26" s="12"/>
      <c r="Q26" s="12"/>
      <c r="R26" s="12"/>
      <c r="S26" s="12"/>
      <c r="T26" s="12"/>
      <c r="U26" s="12"/>
      <c r="V26" s="12"/>
      <c r="W26" s="12"/>
      <c r="X26" s="12"/>
      <c r="Y26" s="12"/>
      <c r="Z26" s="12"/>
    </row>
    <row r="27" spans="1:26" ht="18" customHeight="1" x14ac:dyDescent="0.35">
      <c r="A27" s="59" t="s">
        <v>43</v>
      </c>
      <c r="B27" s="56"/>
      <c r="C27" s="81" t="s">
        <v>42</v>
      </c>
      <c r="D27" s="56"/>
      <c r="E27" s="55"/>
      <c r="F27" s="56"/>
      <c r="G27" s="55"/>
      <c r="H27" s="56"/>
      <c r="I27" s="55">
        <f t="shared" si="1"/>
        <v>0</v>
      </c>
      <c r="J27" s="56"/>
      <c r="K27" s="73" t="s">
        <v>177</v>
      </c>
      <c r="L27" s="56"/>
      <c r="M27" s="12"/>
      <c r="N27" s="12"/>
      <c r="O27" s="12"/>
      <c r="P27" s="12"/>
      <c r="Q27" s="12"/>
      <c r="R27" s="12"/>
      <c r="S27" s="12"/>
      <c r="T27" s="12"/>
      <c r="U27" s="12"/>
      <c r="V27" s="12"/>
      <c r="W27" s="12"/>
      <c r="X27" s="12"/>
      <c r="Y27" s="12"/>
      <c r="Z27" s="12"/>
    </row>
    <row r="28" spans="1:26" ht="44.25" customHeight="1" x14ac:dyDescent="0.35">
      <c r="A28" s="59" t="s">
        <v>44</v>
      </c>
      <c r="B28" s="56"/>
      <c r="C28" s="83" t="s">
        <v>45</v>
      </c>
      <c r="D28" s="93"/>
      <c r="E28" s="55"/>
      <c r="F28" s="56"/>
      <c r="G28" s="55"/>
      <c r="H28" s="56"/>
      <c r="I28" s="55">
        <f t="shared" si="1"/>
        <v>0</v>
      </c>
      <c r="J28" s="56"/>
      <c r="K28" s="73" t="s">
        <v>177</v>
      </c>
      <c r="L28" s="56"/>
      <c r="M28" s="12"/>
      <c r="N28" s="12"/>
      <c r="O28" s="12"/>
      <c r="P28" s="12"/>
      <c r="Q28" s="12"/>
      <c r="R28" s="12"/>
      <c r="S28" s="12"/>
      <c r="T28" s="12"/>
      <c r="U28" s="12"/>
      <c r="V28" s="12"/>
      <c r="W28" s="12"/>
      <c r="X28" s="12"/>
      <c r="Y28" s="12"/>
      <c r="Z28" s="12"/>
    </row>
    <row r="29" spans="1:26" ht="18" customHeight="1" x14ac:dyDescent="0.35">
      <c r="A29" s="59" t="s">
        <v>46</v>
      </c>
      <c r="B29" s="56"/>
      <c r="C29" s="81" t="s">
        <v>47</v>
      </c>
      <c r="D29" s="56"/>
      <c r="E29" s="55"/>
      <c r="F29" s="56"/>
      <c r="G29" s="55"/>
      <c r="H29" s="56"/>
      <c r="I29" s="55">
        <f t="shared" si="1"/>
        <v>0</v>
      </c>
      <c r="J29" s="56"/>
      <c r="K29" s="73" t="s">
        <v>177</v>
      </c>
      <c r="L29" s="56"/>
      <c r="M29" s="12"/>
      <c r="N29" s="12"/>
      <c r="O29" s="12"/>
      <c r="P29" s="12"/>
      <c r="Q29" s="12"/>
      <c r="R29" s="12"/>
      <c r="S29" s="12"/>
      <c r="T29" s="12"/>
      <c r="U29" s="12"/>
      <c r="V29" s="12"/>
      <c r="W29" s="12"/>
      <c r="X29" s="12"/>
      <c r="Y29" s="12"/>
      <c r="Z29" s="12"/>
    </row>
    <row r="30" spans="1:26" ht="18" customHeight="1" x14ac:dyDescent="0.35">
      <c r="A30" s="83" t="s">
        <v>48</v>
      </c>
      <c r="B30" s="56"/>
      <c r="C30" s="81" t="s">
        <v>33</v>
      </c>
      <c r="D30" s="56"/>
      <c r="E30" s="55"/>
      <c r="F30" s="56"/>
      <c r="G30" s="55"/>
      <c r="H30" s="56"/>
      <c r="I30" s="55">
        <f t="shared" si="1"/>
        <v>0</v>
      </c>
      <c r="J30" s="56"/>
      <c r="K30" s="73" t="s">
        <v>177</v>
      </c>
      <c r="L30" s="56"/>
      <c r="M30" s="12"/>
      <c r="N30" s="12"/>
      <c r="O30" s="12"/>
      <c r="P30" s="12"/>
      <c r="Q30" s="12"/>
      <c r="R30" s="12"/>
      <c r="S30" s="12"/>
      <c r="T30" s="12"/>
      <c r="U30" s="12"/>
      <c r="V30" s="12"/>
      <c r="W30" s="12"/>
      <c r="X30" s="12"/>
      <c r="Y30" s="12"/>
      <c r="Z30" s="12"/>
    </row>
    <row r="31" spans="1:26" ht="18" customHeight="1" x14ac:dyDescent="0.35">
      <c r="A31" s="59" t="s">
        <v>49</v>
      </c>
      <c r="B31" s="56"/>
      <c r="C31" s="81" t="s">
        <v>50</v>
      </c>
      <c r="D31" s="56"/>
      <c r="E31" s="55"/>
      <c r="F31" s="56"/>
      <c r="G31" s="55"/>
      <c r="H31" s="56"/>
      <c r="I31" s="55">
        <f t="shared" si="1"/>
        <v>0</v>
      </c>
      <c r="J31" s="56"/>
      <c r="K31" s="73" t="s">
        <v>177</v>
      </c>
      <c r="L31" s="56"/>
      <c r="M31" s="12"/>
      <c r="N31" s="12"/>
      <c r="O31" s="12"/>
      <c r="P31" s="12"/>
      <c r="Q31" s="12"/>
      <c r="R31" s="12"/>
      <c r="S31" s="12"/>
      <c r="T31" s="12"/>
      <c r="U31" s="12"/>
      <c r="V31" s="12"/>
      <c r="W31" s="12"/>
      <c r="X31" s="12"/>
      <c r="Y31" s="12"/>
      <c r="Z31" s="12"/>
    </row>
    <row r="32" spans="1:26" ht="18" customHeight="1" x14ac:dyDescent="0.35">
      <c r="A32" s="59" t="s">
        <v>51</v>
      </c>
      <c r="B32" s="56"/>
      <c r="C32" s="81" t="s">
        <v>33</v>
      </c>
      <c r="D32" s="56"/>
      <c r="E32" s="55"/>
      <c r="F32" s="56"/>
      <c r="G32" s="55"/>
      <c r="H32" s="56"/>
      <c r="I32" s="55">
        <f t="shared" si="1"/>
        <v>0</v>
      </c>
      <c r="J32" s="56"/>
      <c r="K32" s="73" t="s">
        <v>177</v>
      </c>
      <c r="L32" s="56"/>
      <c r="M32" s="12"/>
      <c r="N32" s="12"/>
      <c r="O32" s="12"/>
      <c r="P32" s="12"/>
      <c r="Q32" s="12"/>
      <c r="R32" s="12"/>
      <c r="S32" s="12"/>
      <c r="T32" s="12"/>
      <c r="U32" s="12"/>
      <c r="V32" s="12"/>
      <c r="W32" s="12"/>
      <c r="X32" s="12"/>
      <c r="Y32" s="12"/>
      <c r="Z32" s="12"/>
    </row>
    <row r="33" spans="1:26" ht="18" customHeight="1" x14ac:dyDescent="0.35">
      <c r="A33" s="94" t="s">
        <v>52</v>
      </c>
      <c r="B33" s="56"/>
      <c r="C33" s="81" t="s">
        <v>33</v>
      </c>
      <c r="D33" s="56"/>
      <c r="E33" s="55"/>
      <c r="F33" s="56"/>
      <c r="G33" s="55"/>
      <c r="H33" s="56"/>
      <c r="I33" s="55">
        <f t="shared" si="1"/>
        <v>0</v>
      </c>
      <c r="J33" s="56"/>
      <c r="K33" s="73" t="s">
        <v>177</v>
      </c>
      <c r="L33" s="56"/>
      <c r="M33" s="12"/>
      <c r="N33" s="12"/>
      <c r="O33" s="12"/>
      <c r="P33" s="12"/>
      <c r="Q33" s="12"/>
      <c r="R33" s="12"/>
      <c r="S33" s="12"/>
      <c r="T33" s="12"/>
      <c r="U33" s="12"/>
      <c r="V33" s="12"/>
      <c r="W33" s="12"/>
      <c r="X33" s="12"/>
      <c r="Y33" s="12"/>
      <c r="Z33" s="12"/>
    </row>
    <row r="34" spans="1:26" ht="18" customHeight="1" x14ac:dyDescent="0.35">
      <c r="A34" s="59" t="s">
        <v>53</v>
      </c>
      <c r="B34" s="56"/>
      <c r="C34" s="81" t="s">
        <v>54</v>
      </c>
      <c r="D34" s="56"/>
      <c r="E34" s="55"/>
      <c r="F34" s="56"/>
      <c r="G34" s="55"/>
      <c r="H34" s="56"/>
      <c r="I34" s="55">
        <f t="shared" si="1"/>
        <v>0</v>
      </c>
      <c r="J34" s="56"/>
      <c r="K34" s="73" t="s">
        <v>177</v>
      </c>
      <c r="L34" s="56"/>
      <c r="M34" s="12"/>
      <c r="N34" s="12"/>
      <c r="O34" s="12"/>
      <c r="P34" s="12"/>
      <c r="Q34" s="12"/>
      <c r="R34" s="12"/>
      <c r="S34" s="12"/>
      <c r="T34" s="12"/>
      <c r="U34" s="12"/>
      <c r="V34" s="12"/>
      <c r="W34" s="12"/>
      <c r="X34" s="12"/>
      <c r="Y34" s="12"/>
      <c r="Z34" s="12"/>
    </row>
    <row r="35" spans="1:26" ht="18" customHeight="1" x14ac:dyDescent="0.35">
      <c r="A35" s="83" t="s">
        <v>55</v>
      </c>
      <c r="B35" s="56"/>
      <c r="C35" s="81" t="s">
        <v>33</v>
      </c>
      <c r="D35" s="56"/>
      <c r="E35" s="55"/>
      <c r="F35" s="56"/>
      <c r="G35" s="55"/>
      <c r="H35" s="56"/>
      <c r="I35" s="55">
        <f t="shared" si="1"/>
        <v>0</v>
      </c>
      <c r="J35" s="56"/>
      <c r="K35" s="73" t="s">
        <v>177</v>
      </c>
      <c r="L35" s="56"/>
      <c r="M35" s="12"/>
      <c r="N35" s="12"/>
      <c r="O35" s="12"/>
      <c r="P35" s="12"/>
      <c r="Q35" s="12"/>
      <c r="R35" s="12"/>
      <c r="S35" s="12"/>
      <c r="T35" s="12"/>
      <c r="U35" s="12"/>
      <c r="V35" s="12"/>
      <c r="W35" s="12"/>
      <c r="X35" s="12"/>
      <c r="Y35" s="12"/>
      <c r="Z35" s="12"/>
    </row>
    <row r="36" spans="1:26" ht="22.5" customHeight="1" x14ac:dyDescent="0.35">
      <c r="A36" s="83" t="s">
        <v>56</v>
      </c>
      <c r="B36" s="56"/>
      <c r="C36" s="73" t="s">
        <v>33</v>
      </c>
      <c r="D36" s="56"/>
      <c r="E36" s="55"/>
      <c r="F36" s="56"/>
      <c r="G36" s="55"/>
      <c r="H36" s="56"/>
      <c r="I36" s="55">
        <f t="shared" si="1"/>
        <v>0</v>
      </c>
      <c r="J36" s="56"/>
      <c r="K36" s="73" t="s">
        <v>177</v>
      </c>
      <c r="L36" s="56"/>
      <c r="M36" s="12"/>
      <c r="N36" s="12"/>
      <c r="O36" s="12"/>
      <c r="P36" s="12"/>
      <c r="Q36" s="12"/>
      <c r="R36" s="12"/>
      <c r="S36" s="12"/>
      <c r="T36" s="12"/>
      <c r="U36" s="12"/>
      <c r="V36" s="12"/>
      <c r="W36" s="12"/>
      <c r="X36" s="12"/>
      <c r="Y36" s="12"/>
      <c r="Z36" s="12"/>
    </row>
    <row r="37" spans="1:26" ht="18" customHeight="1" x14ac:dyDescent="0.35">
      <c r="A37" s="84" t="s">
        <v>57</v>
      </c>
      <c r="B37" s="56"/>
      <c r="C37" s="81" t="s">
        <v>33</v>
      </c>
      <c r="D37" s="56"/>
      <c r="E37" s="55"/>
      <c r="F37" s="56"/>
      <c r="G37" s="55"/>
      <c r="H37" s="56"/>
      <c r="I37" s="55">
        <f t="shared" si="1"/>
        <v>0</v>
      </c>
      <c r="J37" s="56"/>
      <c r="K37" s="73" t="s">
        <v>177</v>
      </c>
      <c r="L37" s="56"/>
      <c r="M37" s="12"/>
      <c r="N37" s="12"/>
      <c r="O37" s="12"/>
      <c r="P37" s="12"/>
      <c r="Q37" s="12"/>
      <c r="R37" s="12"/>
      <c r="S37" s="12"/>
      <c r="T37" s="12"/>
      <c r="U37" s="12"/>
      <c r="V37" s="12"/>
      <c r="W37" s="12"/>
      <c r="X37" s="12"/>
      <c r="Y37" s="12"/>
      <c r="Z37" s="12"/>
    </row>
    <row r="38" spans="1:26" ht="18" customHeight="1" x14ac:dyDescent="0.35">
      <c r="A38" s="87" t="s">
        <v>58</v>
      </c>
      <c r="B38" s="56"/>
      <c r="C38" s="81" t="s">
        <v>33</v>
      </c>
      <c r="D38" s="56"/>
      <c r="E38" s="55"/>
      <c r="F38" s="56"/>
      <c r="G38" s="55"/>
      <c r="H38" s="56"/>
      <c r="I38" s="55">
        <f t="shared" si="1"/>
        <v>0</v>
      </c>
      <c r="J38" s="56"/>
      <c r="K38" s="73" t="s">
        <v>177</v>
      </c>
      <c r="L38" s="56"/>
      <c r="M38" s="12"/>
      <c r="N38" s="12"/>
      <c r="O38" s="12"/>
      <c r="P38" s="12"/>
      <c r="Q38" s="12"/>
      <c r="R38" s="12"/>
      <c r="S38" s="12"/>
      <c r="T38" s="12"/>
      <c r="U38" s="12"/>
      <c r="V38" s="12"/>
      <c r="W38" s="12"/>
      <c r="X38" s="12"/>
      <c r="Y38" s="12"/>
      <c r="Z38" s="12"/>
    </row>
    <row r="39" spans="1:26" ht="25.5" customHeight="1" x14ac:dyDescent="0.35">
      <c r="A39" s="88" t="s">
        <v>59</v>
      </c>
      <c r="B39" s="68"/>
      <c r="C39" s="68"/>
      <c r="D39" s="68"/>
      <c r="E39" s="68"/>
      <c r="F39" s="69"/>
      <c r="G39" s="89">
        <f>CEILING(ROUND(SUM(I24:I38)/60,2),0.25)</f>
        <v>0</v>
      </c>
      <c r="H39" s="60"/>
      <c r="I39" s="60"/>
      <c r="J39" s="60"/>
      <c r="K39" s="60"/>
      <c r="L39" s="56"/>
      <c r="M39" s="12"/>
      <c r="N39" s="12"/>
      <c r="O39" s="12"/>
      <c r="P39" s="12"/>
      <c r="Q39" s="12"/>
      <c r="R39" s="12"/>
      <c r="S39" s="12"/>
      <c r="T39" s="12"/>
      <c r="U39" s="12"/>
      <c r="V39" s="12"/>
      <c r="W39" s="12"/>
      <c r="X39" s="12"/>
      <c r="Y39" s="12"/>
      <c r="Z39" s="12"/>
    </row>
    <row r="40" spans="1:26" ht="25.5" customHeight="1" x14ac:dyDescent="0.35">
      <c r="A40" s="90" t="s">
        <v>60</v>
      </c>
      <c r="B40" s="91"/>
      <c r="C40" s="91"/>
      <c r="D40" s="91"/>
      <c r="E40" s="91"/>
      <c r="F40" s="91"/>
      <c r="G40" s="91"/>
      <c r="H40" s="91"/>
      <c r="I40" s="91"/>
      <c r="J40" s="91"/>
      <c r="K40" s="91"/>
      <c r="L40" s="79"/>
      <c r="M40" s="2"/>
      <c r="N40" s="12"/>
      <c r="O40" s="12"/>
      <c r="P40" s="12"/>
      <c r="Q40" s="12"/>
      <c r="R40" s="12"/>
      <c r="S40" s="12"/>
      <c r="T40" s="12"/>
      <c r="U40" s="12"/>
      <c r="V40" s="12"/>
      <c r="W40" s="12"/>
      <c r="X40" s="12"/>
      <c r="Y40" s="12"/>
      <c r="Z40" s="12"/>
    </row>
    <row r="41" spans="1:26" ht="29.25" customHeight="1" x14ac:dyDescent="0.35">
      <c r="A41" s="82" t="s">
        <v>61</v>
      </c>
      <c r="B41" s="60"/>
      <c r="C41" s="60"/>
      <c r="D41" s="60"/>
      <c r="E41" s="60"/>
      <c r="F41" s="60"/>
      <c r="G41" s="60"/>
      <c r="H41" s="60"/>
      <c r="I41" s="56"/>
      <c r="J41" s="89"/>
      <c r="K41" s="60"/>
      <c r="L41" s="56"/>
      <c r="M41" s="12"/>
      <c r="N41" s="12"/>
      <c r="O41" s="12"/>
      <c r="P41" s="12"/>
      <c r="Q41" s="12"/>
      <c r="R41" s="12"/>
      <c r="S41" s="12"/>
      <c r="T41" s="12"/>
      <c r="U41" s="12"/>
      <c r="V41" s="12"/>
      <c r="W41" s="12"/>
      <c r="X41" s="12"/>
      <c r="Y41" s="12"/>
      <c r="Z41" s="12"/>
    </row>
    <row r="42" spans="1:26" ht="29.25" customHeight="1" x14ac:dyDescent="0.35">
      <c r="A42" s="95" t="s">
        <v>62</v>
      </c>
      <c r="B42" s="60"/>
      <c r="C42" s="60"/>
      <c r="D42" s="60"/>
      <c r="E42" s="60"/>
      <c r="F42" s="60"/>
      <c r="G42" s="60"/>
      <c r="H42" s="60"/>
      <c r="I42" s="60"/>
      <c r="J42" s="60"/>
      <c r="K42" s="60"/>
      <c r="L42" s="56"/>
      <c r="M42" s="12"/>
      <c r="N42" s="12"/>
      <c r="O42" s="12"/>
      <c r="P42" s="12"/>
      <c r="Q42" s="12"/>
      <c r="R42" s="12"/>
      <c r="S42" s="12"/>
      <c r="T42" s="12"/>
      <c r="U42" s="12"/>
      <c r="V42" s="12"/>
      <c r="W42" s="12"/>
      <c r="X42" s="12"/>
      <c r="Y42" s="12"/>
      <c r="Z42" s="12"/>
    </row>
    <row r="43" spans="1:26" ht="29.25" customHeight="1" x14ac:dyDescent="0.35">
      <c r="A43" s="82" t="s">
        <v>63</v>
      </c>
      <c r="B43" s="60"/>
      <c r="C43" s="60"/>
      <c r="D43" s="60"/>
      <c r="E43" s="60"/>
      <c r="F43" s="60"/>
      <c r="G43" s="60"/>
      <c r="H43" s="60"/>
      <c r="I43" s="56"/>
      <c r="J43" s="89">
        <f>'HMA Attestation'!I29</f>
        <v>0</v>
      </c>
      <c r="K43" s="60"/>
      <c r="L43" s="56"/>
      <c r="M43" s="12"/>
      <c r="N43" s="12"/>
      <c r="O43" s="12"/>
      <c r="P43" s="12"/>
      <c r="Q43" s="12"/>
      <c r="R43" s="12"/>
      <c r="S43" s="12"/>
      <c r="T43" s="12"/>
      <c r="U43" s="12"/>
      <c r="V43" s="12"/>
      <c r="W43" s="12"/>
      <c r="X43" s="12"/>
      <c r="Y43" s="12"/>
      <c r="Z43" s="12"/>
    </row>
    <row r="44" spans="1:26" ht="18" customHeight="1" x14ac:dyDescent="0.35">
      <c r="A44" s="96" t="s">
        <v>64</v>
      </c>
      <c r="B44" s="91"/>
      <c r="C44" s="91"/>
      <c r="D44" s="91"/>
      <c r="E44" s="91"/>
      <c r="F44" s="91"/>
      <c r="G44" s="91"/>
      <c r="H44" s="91"/>
      <c r="I44" s="91"/>
      <c r="J44" s="91"/>
      <c r="K44" s="91"/>
      <c r="L44" s="79"/>
      <c r="M44" s="12"/>
      <c r="N44" s="12"/>
      <c r="O44" s="12"/>
      <c r="P44" s="12"/>
      <c r="Q44" s="12"/>
      <c r="R44" s="12"/>
      <c r="S44" s="12"/>
      <c r="T44" s="12"/>
      <c r="U44" s="12"/>
      <c r="V44" s="12"/>
      <c r="W44" s="12"/>
      <c r="X44" s="12"/>
      <c r="Y44" s="12"/>
      <c r="Z44" s="12"/>
    </row>
    <row r="45" spans="1:26" ht="18" customHeight="1" x14ac:dyDescent="0.35">
      <c r="A45" s="85" t="s">
        <v>9</v>
      </c>
      <c r="B45" s="60"/>
      <c r="C45" s="60"/>
      <c r="D45" s="60"/>
      <c r="E45" s="60"/>
      <c r="F45" s="60"/>
      <c r="G45" s="60"/>
      <c r="H45" s="60"/>
      <c r="I45" s="60"/>
      <c r="J45" s="56"/>
      <c r="K45" s="86">
        <f>(E21-J21)</f>
        <v>0</v>
      </c>
      <c r="L45" s="56"/>
      <c r="M45" s="12"/>
      <c r="N45" s="12"/>
      <c r="O45" s="12"/>
      <c r="P45" s="12"/>
      <c r="Q45" s="12"/>
      <c r="R45" s="12"/>
      <c r="S45" s="12"/>
      <c r="T45" s="12"/>
      <c r="U45" s="12"/>
      <c r="V45" s="12"/>
      <c r="W45" s="12"/>
      <c r="X45" s="12"/>
      <c r="Y45" s="12"/>
      <c r="Z45" s="12"/>
    </row>
    <row r="46" spans="1:26" ht="18" customHeight="1" x14ac:dyDescent="0.35">
      <c r="A46" s="85" t="s">
        <v>65</v>
      </c>
      <c r="B46" s="60"/>
      <c r="C46" s="60"/>
      <c r="D46" s="60"/>
      <c r="E46" s="60"/>
      <c r="F46" s="60"/>
      <c r="G46" s="60"/>
      <c r="H46" s="60"/>
      <c r="I46" s="60"/>
      <c r="J46" s="56"/>
      <c r="K46" s="86">
        <f>(J21)</f>
        <v>0</v>
      </c>
      <c r="L46" s="56"/>
      <c r="M46" s="12"/>
      <c r="N46" s="12"/>
      <c r="O46" s="12"/>
      <c r="P46" s="12"/>
      <c r="Q46" s="12"/>
      <c r="R46" s="12"/>
      <c r="S46" s="12"/>
      <c r="T46" s="12"/>
      <c r="U46" s="12"/>
      <c r="V46" s="12"/>
      <c r="W46" s="12"/>
      <c r="X46" s="12"/>
      <c r="Y46" s="12"/>
      <c r="Z46" s="12"/>
    </row>
    <row r="47" spans="1:26" ht="18" customHeight="1" x14ac:dyDescent="0.35">
      <c r="A47" s="85" t="s">
        <v>37</v>
      </c>
      <c r="B47" s="60"/>
      <c r="C47" s="60"/>
      <c r="D47" s="60"/>
      <c r="E47" s="60"/>
      <c r="F47" s="60"/>
      <c r="G47" s="60"/>
      <c r="H47" s="60"/>
      <c r="I47" s="60"/>
      <c r="J47" s="56"/>
      <c r="K47" s="86">
        <f>(G39)</f>
        <v>0</v>
      </c>
      <c r="L47" s="56"/>
      <c r="M47" s="12"/>
      <c r="N47" s="12"/>
      <c r="O47" s="12"/>
      <c r="P47" s="12"/>
      <c r="Q47" s="12"/>
      <c r="R47" s="12"/>
      <c r="S47" s="12"/>
      <c r="T47" s="12"/>
      <c r="U47" s="12"/>
      <c r="V47" s="12"/>
      <c r="W47" s="12"/>
      <c r="X47" s="12"/>
      <c r="Y47" s="12"/>
      <c r="Z47" s="12"/>
    </row>
    <row r="48" spans="1:26" ht="50.25" customHeight="1" x14ac:dyDescent="0.35">
      <c r="A48" s="85" t="s">
        <v>66</v>
      </c>
      <c r="B48" s="60"/>
      <c r="C48" s="60"/>
      <c r="D48" s="60"/>
      <c r="E48" s="60"/>
      <c r="F48" s="60"/>
      <c r="G48" s="60"/>
      <c r="H48" s="60"/>
      <c r="I48" s="60"/>
      <c r="J48" s="56"/>
      <c r="K48" s="86"/>
      <c r="L48" s="56"/>
      <c r="M48" s="12"/>
      <c r="N48" s="12"/>
      <c r="O48" s="12"/>
      <c r="P48" s="12"/>
      <c r="Q48" s="12"/>
      <c r="R48" s="12"/>
      <c r="S48" s="12"/>
      <c r="T48" s="12"/>
      <c r="U48" s="12"/>
      <c r="V48" s="12"/>
      <c r="W48" s="12"/>
      <c r="X48" s="12"/>
      <c r="Y48" s="12"/>
      <c r="Z48" s="12"/>
    </row>
    <row r="49" spans="1:26" ht="18" customHeight="1" x14ac:dyDescent="0.35">
      <c r="A49" s="82" t="s">
        <v>67</v>
      </c>
      <c r="B49" s="60"/>
      <c r="C49" s="60"/>
      <c r="D49" s="60"/>
      <c r="E49" s="60"/>
      <c r="F49" s="60"/>
      <c r="G49" s="60"/>
      <c r="H49" s="60"/>
      <c r="I49" s="60"/>
      <c r="J49" s="56"/>
      <c r="K49" s="89">
        <f>SUM(H45:L48)</f>
        <v>0</v>
      </c>
      <c r="L49" s="56"/>
      <c r="M49" s="12"/>
      <c r="N49" s="12"/>
      <c r="O49" s="12"/>
      <c r="P49" s="12"/>
      <c r="Q49" s="12"/>
      <c r="R49" s="12"/>
      <c r="S49" s="12"/>
      <c r="T49" s="12"/>
      <c r="U49" s="12"/>
      <c r="V49" s="12"/>
      <c r="W49" s="12"/>
      <c r="X49" s="12"/>
      <c r="Y49" s="12"/>
      <c r="Z49" s="12"/>
    </row>
    <row r="50" spans="1:26" ht="18" customHeight="1" x14ac:dyDescent="0.3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8" customHeight="1" x14ac:dyDescent="0.3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8" hidden="1" customHeight="1" x14ac:dyDescent="0.35">
      <c r="A52" s="12" t="s">
        <v>162</v>
      </c>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8" hidden="1" customHeight="1" x14ac:dyDescent="0.35">
      <c r="A53" s="12" t="s">
        <v>68</v>
      </c>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8" hidden="1" customHeight="1" x14ac:dyDescent="0.35">
      <c r="A54" s="12" t="s">
        <v>69</v>
      </c>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8" hidden="1" customHeight="1" x14ac:dyDescent="0.35">
      <c r="A55" s="12" t="s">
        <v>161</v>
      </c>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8" customHeight="1" x14ac:dyDescent="0.3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8" customHeight="1" x14ac:dyDescent="0.3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8" customHeight="1" x14ac:dyDescent="0.3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8" customHeight="1" x14ac:dyDescent="0.3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8" customHeight="1" x14ac:dyDescent="0.3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8" customHeight="1" x14ac:dyDescent="0.3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8" customHeight="1" x14ac:dyDescent="0.3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8" customHeight="1" x14ac:dyDescent="0.3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8" customHeight="1" x14ac:dyDescent="0.3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8" customHeight="1" x14ac:dyDescent="0.3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8" customHeight="1" x14ac:dyDescent="0.3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8" customHeight="1" x14ac:dyDescent="0.3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8" customHeight="1" x14ac:dyDescent="0.3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8" customHeight="1" x14ac:dyDescent="0.3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8" customHeight="1" x14ac:dyDescent="0.3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8" customHeight="1" x14ac:dyDescent="0.3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8" customHeight="1" x14ac:dyDescent="0.3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8" customHeight="1" x14ac:dyDescent="0.3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8" customHeight="1" x14ac:dyDescent="0.3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8" customHeight="1" x14ac:dyDescent="0.3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8" customHeight="1" x14ac:dyDescent="0.3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8" customHeight="1" x14ac:dyDescent="0.3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8" customHeight="1" x14ac:dyDescent="0.3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8" customHeight="1" x14ac:dyDescent="0.3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8" customHeight="1" x14ac:dyDescent="0.3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8" customHeight="1" x14ac:dyDescent="0.3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8" customHeight="1" x14ac:dyDescent="0.3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8" customHeight="1" x14ac:dyDescent="0.3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8" customHeight="1" x14ac:dyDescent="0.3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8" customHeight="1" x14ac:dyDescent="0.35">
      <c r="A85" s="17"/>
      <c r="B85" s="17"/>
      <c r="C85" s="17"/>
      <c r="D85" s="17"/>
      <c r="E85" s="17"/>
      <c r="F85" s="17"/>
      <c r="G85" s="17"/>
      <c r="H85" s="18"/>
      <c r="I85" s="18"/>
      <c r="J85" s="18"/>
      <c r="K85" s="18"/>
      <c r="L85" s="18"/>
      <c r="M85" s="12"/>
      <c r="N85" s="12"/>
      <c r="O85" s="12"/>
      <c r="P85" s="12"/>
      <c r="Q85" s="12"/>
      <c r="R85" s="12"/>
      <c r="S85" s="12"/>
      <c r="T85" s="12"/>
      <c r="U85" s="12"/>
      <c r="V85" s="12"/>
      <c r="W85" s="12"/>
      <c r="X85" s="12"/>
      <c r="Y85" s="12"/>
      <c r="Z85" s="12"/>
    </row>
    <row r="86" spans="1:26" ht="18" customHeight="1" x14ac:dyDescent="0.35">
      <c r="A86" s="8"/>
      <c r="B86" s="8"/>
      <c r="C86" s="9"/>
      <c r="D86" s="9"/>
      <c r="E86" s="19"/>
      <c r="F86" s="19"/>
      <c r="G86" s="19"/>
      <c r="H86" s="20"/>
      <c r="I86" s="20"/>
      <c r="J86" s="21"/>
      <c r="K86" s="21"/>
      <c r="L86" s="21"/>
      <c r="M86" s="12"/>
      <c r="N86" s="12"/>
      <c r="O86" s="12"/>
      <c r="P86" s="12"/>
      <c r="Q86" s="12"/>
      <c r="R86" s="12"/>
      <c r="S86" s="12"/>
      <c r="T86" s="12"/>
      <c r="U86" s="12"/>
      <c r="V86" s="12"/>
      <c r="W86" s="12"/>
      <c r="X86" s="12"/>
      <c r="Y86" s="12"/>
      <c r="Z86" s="12"/>
    </row>
    <row r="87" spans="1:26" ht="18" customHeight="1" x14ac:dyDescent="0.35">
      <c r="A87" s="15"/>
      <c r="B87" s="15"/>
      <c r="C87" s="22"/>
      <c r="D87" s="22"/>
      <c r="E87" s="23"/>
      <c r="F87" s="23"/>
      <c r="G87" s="23"/>
      <c r="H87" s="20"/>
      <c r="I87" s="20"/>
      <c r="J87" s="21"/>
      <c r="K87" s="21"/>
      <c r="L87" s="21"/>
      <c r="M87" s="12"/>
      <c r="N87" s="12"/>
      <c r="O87" s="12"/>
      <c r="P87" s="12"/>
      <c r="Q87" s="12"/>
      <c r="R87" s="12"/>
      <c r="S87" s="12"/>
      <c r="T87" s="12"/>
      <c r="U87" s="12"/>
      <c r="V87" s="12"/>
      <c r="W87" s="12"/>
      <c r="X87" s="12"/>
      <c r="Y87" s="12"/>
      <c r="Z87" s="12"/>
    </row>
    <row r="88" spans="1:26" ht="18" customHeight="1" x14ac:dyDescent="0.35">
      <c r="A88" s="15"/>
      <c r="B88" s="23"/>
      <c r="C88" s="23"/>
      <c r="D88" s="23"/>
      <c r="E88" s="22"/>
      <c r="F88" s="22"/>
      <c r="G88" s="24"/>
      <c r="H88" s="20"/>
      <c r="I88" s="20"/>
      <c r="J88" s="21"/>
      <c r="K88" s="21"/>
      <c r="L88" s="21"/>
      <c r="M88" s="12"/>
      <c r="N88" s="12"/>
      <c r="O88" s="12"/>
      <c r="P88" s="12"/>
      <c r="Q88" s="12"/>
      <c r="R88" s="12"/>
      <c r="S88" s="12"/>
      <c r="T88" s="12"/>
      <c r="U88" s="12"/>
      <c r="V88" s="12"/>
      <c r="W88" s="12"/>
      <c r="X88" s="12"/>
      <c r="Y88" s="12"/>
      <c r="Z88" s="12"/>
    </row>
    <row r="89" spans="1:26" ht="18" customHeight="1" x14ac:dyDescent="0.35">
      <c r="A89" s="12"/>
      <c r="B89" s="12"/>
      <c r="C89" s="12"/>
      <c r="D89" s="12"/>
      <c r="E89" s="12"/>
      <c r="F89" s="12"/>
      <c r="G89" s="12"/>
      <c r="H89" s="20"/>
      <c r="I89" s="20"/>
      <c r="J89" s="21"/>
      <c r="K89" s="21"/>
      <c r="L89" s="21"/>
      <c r="M89" s="12"/>
      <c r="N89" s="12"/>
      <c r="O89" s="12"/>
      <c r="P89" s="12"/>
      <c r="Q89" s="12"/>
      <c r="R89" s="12"/>
      <c r="S89" s="12"/>
      <c r="T89" s="12"/>
      <c r="U89" s="12"/>
      <c r="V89" s="12"/>
      <c r="W89" s="12"/>
      <c r="X89" s="12"/>
      <c r="Y89" s="12"/>
      <c r="Z89" s="12"/>
    </row>
    <row r="90" spans="1:26" ht="18" customHeight="1" x14ac:dyDescent="0.35">
      <c r="A90" s="20"/>
      <c r="B90" s="20"/>
      <c r="C90" s="20"/>
      <c r="D90" s="20"/>
      <c r="E90" s="20"/>
      <c r="F90" s="20"/>
      <c r="G90" s="20"/>
      <c r="H90" s="17"/>
      <c r="I90" s="17"/>
      <c r="J90" s="25"/>
      <c r="K90" s="25"/>
      <c r="L90" s="25"/>
      <c r="M90" s="12"/>
      <c r="N90" s="12"/>
      <c r="O90" s="12"/>
      <c r="P90" s="12"/>
      <c r="Q90" s="12"/>
      <c r="R90" s="12"/>
      <c r="S90" s="12"/>
      <c r="T90" s="12"/>
      <c r="U90" s="12"/>
      <c r="V90" s="12"/>
      <c r="W90" s="12"/>
      <c r="X90" s="12"/>
      <c r="Y90" s="12"/>
      <c r="Z90" s="12"/>
    </row>
    <row r="91" spans="1:26" ht="18" customHeight="1" x14ac:dyDescent="0.3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8" customHeight="1" x14ac:dyDescent="0.3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8" customHeight="1" x14ac:dyDescent="0.3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8" customHeight="1" x14ac:dyDescent="0.3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8" customHeight="1" x14ac:dyDescent="0.3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8" customHeight="1" x14ac:dyDescent="0.3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8" customHeight="1" x14ac:dyDescent="0.3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8" customHeight="1" x14ac:dyDescent="0.3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8" customHeight="1" x14ac:dyDescent="0.3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8" customHeight="1" x14ac:dyDescent="0.3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8" customHeight="1" x14ac:dyDescent="0.3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8" customHeight="1" x14ac:dyDescent="0.3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8" customHeight="1" x14ac:dyDescent="0.3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8" customHeight="1" x14ac:dyDescent="0.3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8" customHeight="1" x14ac:dyDescent="0.3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8" customHeight="1" x14ac:dyDescent="0.3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8" customHeight="1"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8"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8"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8"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8"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8"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8"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8"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8"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8"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8"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8"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8"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8"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8"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8"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8"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8"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8"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8"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8"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8"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8"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8"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8"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8"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8"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8"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8"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8"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8"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8"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8"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8"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8"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8"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8"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8"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8"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8"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8"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8"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8"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8"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8"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8"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8"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8"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8"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8"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8"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8"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8"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8"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8"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8"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8"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8"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8"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8"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8"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8"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8"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8"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8"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8"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8"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8"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8"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8"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8"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8"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8"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8"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8"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8"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8"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8"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8"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8"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8"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8"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8"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8"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8"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8"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8"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8"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8"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8"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8"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8"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8"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8"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8"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8"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8"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8"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8"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8"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8"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8"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8"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8"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8"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8"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8"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8"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8"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8"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8"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8"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8"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8"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8"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8"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8"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8"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8"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8"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8"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8"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8"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8"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8"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8"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8"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8"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8"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8"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8"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8"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8"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8"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8"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8"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8"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8"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8"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8"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8"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8"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8"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8"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8"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8"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8"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8"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8"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8"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8"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8"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8"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8"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8"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8"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8"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8"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8"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8"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8"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8"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8"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8"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8"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8"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8"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8"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8"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8"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8"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8"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8"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8"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8"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8"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8"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8"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8"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8"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8"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8"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8"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8"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8"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8"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8"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8"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8"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8"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8"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8"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8"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8"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8"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8"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8"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8"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8"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8"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8"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8"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8"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8"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8"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8"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8"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8"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8"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8"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8"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8"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8"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8"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8"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8"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8"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8"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8"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8"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8"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8"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8"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8"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8"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8"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8"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8"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8"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8"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8"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8"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8"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8"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8"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8"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8"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8"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8"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8"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8"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8"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8"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8"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8"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8"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8"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8"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8"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8"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8"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8"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8"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8"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8"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8"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8"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8"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8"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8"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8"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8"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8"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8"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8"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8"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8"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8"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8"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8"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8"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8"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8"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8"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8"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8"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8"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8"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8"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8"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8"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8"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8"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8"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8"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8"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8"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8"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8"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8"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8"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8"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8"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8"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8"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8"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8"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8"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8"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8"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8"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8"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8"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8"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8"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8"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8"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8"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8"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8"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8"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8"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8"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8"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8"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8"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8"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8"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8"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8"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8"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8"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8"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8"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8"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8"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8"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8"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8"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8"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8"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8"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8"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8"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8"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8"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8"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8"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8"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8"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8"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8"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8"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8"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8"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8"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8"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8"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8"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8"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8"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8"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8"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8"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8"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8"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8"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8"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8"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8"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8"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8"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8"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8"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8"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8"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8"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8"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8"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8"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8"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8"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8"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8"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8"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8"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8"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8"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8"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8"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8"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8"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8"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8"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8"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8"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8"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8"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8"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8"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8"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8"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8"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8"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8"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8"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8"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8"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8"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8"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8"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8"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8"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8"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8"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8"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8"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8"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8"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8"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8"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8"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8"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8"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8"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8"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8"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8"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8"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8"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8"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8"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8"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8"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8"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8"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8"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8"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8"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8"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8"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8"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8"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8"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8"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8"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8"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8"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8"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8"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8"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8"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8"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8"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8"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8"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8"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8"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8"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8"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8"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8"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8"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8"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8"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8"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8"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8"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8"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8"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8"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8"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8"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8"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8"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8"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8"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8"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8"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8"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8"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8"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8"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8"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8"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8"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8"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8"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8"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8"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8"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8"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8"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8"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8"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8"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8"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8"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8"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8"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8"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8"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8"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8"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8"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8"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8"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8"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8"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8"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8"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8"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8"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8"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8"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8"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8"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8"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8"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8"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8"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8"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8"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8"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8"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8"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8"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8"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8"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8"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8"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8"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8"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8"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8"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8"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8"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8"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8"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8"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8"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8"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8"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8"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8"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8"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8"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8"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8"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8"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8"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8"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8"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8"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8"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8"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8"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8"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8"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8"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8"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8"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8"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8"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8"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8"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8"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8"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8"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8"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8"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8"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8"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8"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8"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8"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8"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8"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8"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8"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8"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8"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8"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8"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8"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8"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8"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8"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8"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8"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8"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8"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8"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8"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8"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8"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8"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8"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8"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8"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8"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8"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8"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8"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8"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8"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8"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8"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8"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8"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8"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8"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8"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8"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8"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8"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8"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8"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8"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8"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8"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8"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8"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8"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8"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8"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8"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8"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8"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8"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8"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8"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8"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8"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8"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8"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8"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8"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8"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8"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8"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8"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8"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8"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8"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8"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8"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8"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8"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8"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8"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8"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8"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8"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8"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8"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8"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8"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8"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8"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8"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8"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8"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8"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8"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8"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8"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8"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8"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8"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8"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8"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8"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8"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8"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8"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8"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8"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8"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8"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8"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8"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8"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8"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8"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8"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8"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8"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8"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8"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8"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8"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8"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8"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8"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8"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8"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8"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8"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8"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8"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8"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8"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8"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8"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8"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8"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8"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8"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8"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8"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8"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8"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8"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8"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8"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8"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8"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8"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8"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8"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8"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8"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8"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8"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8"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8"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8"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8"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8"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8"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8"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8"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8"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8"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8"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8"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8"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8"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8"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8"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8"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8"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8"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8"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8"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8"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8"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8"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8"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8"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8"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8"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8"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8"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8"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8"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8"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8"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8"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8"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8"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8"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8"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8"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8"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8"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8"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8"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8"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8"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8"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8"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8"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8"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8"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8"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8"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8"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8"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8"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8"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8"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8"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8"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8"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8"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8"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8"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8"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8"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8"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8"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8"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8"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8"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8"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8"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8"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8"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8"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8"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8"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8"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8"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8"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8"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8"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8"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8"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8"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8"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8"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8"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8"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8"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8"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8"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8"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8"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8"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8"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8"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8"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8"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8"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8"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8"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8"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8"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8"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8"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8"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8"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8"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8"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8"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8"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8"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8"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8"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8"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8"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8"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8"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8"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8"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8"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8"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8"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8"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8"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8"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8"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8"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8"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8"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8"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8"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8"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8"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8"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8"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8"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8"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8"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8"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8"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8"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8"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8"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8"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8"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8"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8"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8"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8"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8"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8"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8"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8"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8"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8"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8"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8"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8"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8"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8"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8"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8"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8"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8"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8"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8"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8"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8"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8"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8"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8"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8"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8"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8"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8"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8"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205">
    <mergeCell ref="A48:J48"/>
    <mergeCell ref="K48:L48"/>
    <mergeCell ref="A49:J49"/>
    <mergeCell ref="K49:L49"/>
    <mergeCell ref="A30:B30"/>
    <mergeCell ref="C30:D30"/>
    <mergeCell ref="E30:F30"/>
    <mergeCell ref="G30:H30"/>
    <mergeCell ref="I30:J30"/>
    <mergeCell ref="K30:L30"/>
    <mergeCell ref="A31:B31"/>
    <mergeCell ref="K31:L31"/>
    <mergeCell ref="A33:B33"/>
    <mergeCell ref="K47:L47"/>
    <mergeCell ref="G34:H34"/>
    <mergeCell ref="I34:J34"/>
    <mergeCell ref="K34:L34"/>
    <mergeCell ref="A47:J47"/>
    <mergeCell ref="A41:I41"/>
    <mergeCell ref="J41:L41"/>
    <mergeCell ref="A42:L42"/>
    <mergeCell ref="J43:L43"/>
    <mergeCell ref="A43:I43"/>
    <mergeCell ref="A44:L44"/>
    <mergeCell ref="A29:B29"/>
    <mergeCell ref="C29:D29"/>
    <mergeCell ref="E29:F29"/>
    <mergeCell ref="G29:H29"/>
    <mergeCell ref="I29:J29"/>
    <mergeCell ref="K29:L29"/>
    <mergeCell ref="C26:D26"/>
    <mergeCell ref="E26:F26"/>
    <mergeCell ref="A27:B27"/>
    <mergeCell ref="C27:D27"/>
    <mergeCell ref="E27:F27"/>
    <mergeCell ref="C28:D28"/>
    <mergeCell ref="E28:F28"/>
    <mergeCell ref="A25:B25"/>
    <mergeCell ref="C25:D25"/>
    <mergeCell ref="E25:F25"/>
    <mergeCell ref="G25:H25"/>
    <mergeCell ref="I25:J25"/>
    <mergeCell ref="K25:L25"/>
    <mergeCell ref="A26:B26"/>
    <mergeCell ref="K26:L26"/>
    <mergeCell ref="A28:B28"/>
    <mergeCell ref="G26:H26"/>
    <mergeCell ref="I26:J26"/>
    <mergeCell ref="G27:H27"/>
    <mergeCell ref="I27:J27"/>
    <mergeCell ref="K27:L27"/>
    <mergeCell ref="G28:H28"/>
    <mergeCell ref="I28:J28"/>
    <mergeCell ref="K28:L28"/>
    <mergeCell ref="A45:J45"/>
    <mergeCell ref="K45:L45"/>
    <mergeCell ref="A46:J46"/>
    <mergeCell ref="K46:L46"/>
    <mergeCell ref="A38:B38"/>
    <mergeCell ref="C38:D38"/>
    <mergeCell ref="E38:F38"/>
    <mergeCell ref="G38:H38"/>
    <mergeCell ref="I38:J38"/>
    <mergeCell ref="K38:L38"/>
    <mergeCell ref="A39:F39"/>
    <mergeCell ref="G39:L39"/>
    <mergeCell ref="A40:L40"/>
    <mergeCell ref="K35:L35"/>
    <mergeCell ref="A36:B36"/>
    <mergeCell ref="K36:L36"/>
    <mergeCell ref="C36:D36"/>
    <mergeCell ref="E36:F36"/>
    <mergeCell ref="C37:D37"/>
    <mergeCell ref="E37:F37"/>
    <mergeCell ref="G37:H37"/>
    <mergeCell ref="I37:J37"/>
    <mergeCell ref="K37:L37"/>
    <mergeCell ref="A37:B37"/>
    <mergeCell ref="A32:B32"/>
    <mergeCell ref="C32:D32"/>
    <mergeCell ref="E32:F32"/>
    <mergeCell ref="C33:D33"/>
    <mergeCell ref="E33:F33"/>
    <mergeCell ref="G36:H36"/>
    <mergeCell ref="I36:J36"/>
    <mergeCell ref="A35:B35"/>
    <mergeCell ref="C35:D35"/>
    <mergeCell ref="E35:F35"/>
    <mergeCell ref="G35:H35"/>
    <mergeCell ref="I35:J35"/>
    <mergeCell ref="A34:B34"/>
    <mergeCell ref="C34:D34"/>
    <mergeCell ref="E34:F34"/>
    <mergeCell ref="G31:H31"/>
    <mergeCell ref="I31:J31"/>
    <mergeCell ref="G32:H32"/>
    <mergeCell ref="I32:J32"/>
    <mergeCell ref="K32:L32"/>
    <mergeCell ref="G33:H33"/>
    <mergeCell ref="I33:J33"/>
    <mergeCell ref="K33:L33"/>
    <mergeCell ref="C31:D31"/>
    <mergeCell ref="E31:F31"/>
    <mergeCell ref="K24:L24"/>
    <mergeCell ref="A19:B19"/>
    <mergeCell ref="C19:D19"/>
    <mergeCell ref="E19:F19"/>
    <mergeCell ref="C20:D20"/>
    <mergeCell ref="E20:F20"/>
    <mergeCell ref="G20:H20"/>
    <mergeCell ref="G21:I21"/>
    <mergeCell ref="A22:L22"/>
    <mergeCell ref="A20:B20"/>
    <mergeCell ref="A21:C21"/>
    <mergeCell ref="C23:D23"/>
    <mergeCell ref="E23:F23"/>
    <mergeCell ref="G23:H23"/>
    <mergeCell ref="I23:J23"/>
    <mergeCell ref="K23:L23"/>
    <mergeCell ref="G19:H19"/>
    <mergeCell ref="I19:J19"/>
    <mergeCell ref="K19:L19"/>
    <mergeCell ref="A14:B14"/>
    <mergeCell ref="C14:D14"/>
    <mergeCell ref="E14:F14"/>
    <mergeCell ref="G14:H14"/>
    <mergeCell ref="I14:J14"/>
    <mergeCell ref="G15:H15"/>
    <mergeCell ref="I15:J15"/>
    <mergeCell ref="A24:B24"/>
    <mergeCell ref="C24:D24"/>
    <mergeCell ref="E24:F24"/>
    <mergeCell ref="G24:H24"/>
    <mergeCell ref="I24:J24"/>
    <mergeCell ref="A15:B15"/>
    <mergeCell ref="A16:B16"/>
    <mergeCell ref="C16:D16"/>
    <mergeCell ref="E16:F16"/>
    <mergeCell ref="G16:H16"/>
    <mergeCell ref="I16:J16"/>
    <mergeCell ref="I18:J18"/>
    <mergeCell ref="K16:L16"/>
    <mergeCell ref="C15:D15"/>
    <mergeCell ref="E15:F15"/>
    <mergeCell ref="I20:J20"/>
    <mergeCell ref="K20:L20"/>
    <mergeCell ref="K21:L21"/>
    <mergeCell ref="A23:B23"/>
    <mergeCell ref="A13:B13"/>
    <mergeCell ref="C13:D13"/>
    <mergeCell ref="E13:F13"/>
    <mergeCell ref="G13:H13"/>
    <mergeCell ref="I13:J13"/>
    <mergeCell ref="K13:L13"/>
    <mergeCell ref="A17:B17"/>
    <mergeCell ref="C17:D17"/>
    <mergeCell ref="E17:F17"/>
    <mergeCell ref="G17:H17"/>
    <mergeCell ref="I17:J17"/>
    <mergeCell ref="K17:L17"/>
    <mergeCell ref="A18:B18"/>
    <mergeCell ref="K18:L18"/>
    <mergeCell ref="C18:D18"/>
    <mergeCell ref="E18:F18"/>
    <mergeCell ref="G18:H18"/>
    <mergeCell ref="K14:L14"/>
    <mergeCell ref="K15:L15"/>
    <mergeCell ref="K11:L11"/>
    <mergeCell ref="G12:H12"/>
    <mergeCell ref="I12:J12"/>
    <mergeCell ref="K12:L12"/>
    <mergeCell ref="A9:B9"/>
    <mergeCell ref="C9:D9"/>
    <mergeCell ref="E9:F9"/>
    <mergeCell ref="G9:H9"/>
    <mergeCell ref="I9:J9"/>
    <mergeCell ref="K9:L9"/>
    <mergeCell ref="A10:B10"/>
    <mergeCell ref="K10:L10"/>
    <mergeCell ref="A12:B12"/>
    <mergeCell ref="C10:D10"/>
    <mergeCell ref="E10:F10"/>
    <mergeCell ref="A11:B11"/>
    <mergeCell ref="C11:D11"/>
    <mergeCell ref="E11:F11"/>
    <mergeCell ref="C12:D12"/>
    <mergeCell ref="E12:F12"/>
    <mergeCell ref="G10:H10"/>
    <mergeCell ref="I10:J10"/>
    <mergeCell ref="G11:H11"/>
    <mergeCell ref="I11:J11"/>
    <mergeCell ref="A1:L1"/>
    <mergeCell ref="B2:F2"/>
    <mergeCell ref="P2:Q2"/>
    <mergeCell ref="B3:F3"/>
    <mergeCell ref="H3:I3"/>
    <mergeCell ref="B4:I4"/>
    <mergeCell ref="A5:L6"/>
    <mergeCell ref="A7:L7"/>
    <mergeCell ref="A8:B8"/>
    <mergeCell ref="C8:D8"/>
    <mergeCell ref="E8:F8"/>
    <mergeCell ref="G8:H8"/>
    <mergeCell ref="I8:J8"/>
    <mergeCell ref="K8:L8"/>
  </mergeCells>
  <dataValidations count="1">
    <dataValidation type="list" allowBlank="1" showErrorMessage="1" sqref="H3" xr:uid="{00000000-0002-0000-0000-000000000000}">
      <formula1>$A$52:$A$55</formula1>
    </dataValidation>
  </dataValidations>
  <pageMargins left="0.7" right="0.7" top="0.75" bottom="0.75" header="0" footer="0"/>
  <pageSetup fitToWidth="0" orientation="portrait"/>
  <headerFooter>
    <oddFooter>&amp;LDepartment of Health Care Policy and Financing CFC Direct Care Services Calculator - Adults&amp;REffective August 1,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activeCell="A7" sqref="A7:L8"/>
    </sheetView>
  </sheetViews>
  <sheetFormatPr defaultColWidth="12.5703125" defaultRowHeight="15" customHeight="1" x14ac:dyDescent="0.2"/>
  <cols>
    <col min="1" max="1" width="23.140625" customWidth="1"/>
    <col min="2" max="3" width="9.42578125" customWidth="1"/>
    <col min="4" max="4" width="8.28515625" customWidth="1"/>
    <col min="5" max="5" width="8.5703125" customWidth="1"/>
    <col min="6" max="6" width="7.28515625" customWidth="1"/>
    <col min="7" max="7" width="17" customWidth="1"/>
    <col min="8" max="8" width="14.28515625" customWidth="1"/>
    <col min="9" max="9" width="16.85546875" customWidth="1"/>
    <col min="10" max="10" width="23.7109375" customWidth="1"/>
    <col min="11" max="11" width="15.28515625" customWidth="1"/>
    <col min="12" max="12" width="42.140625" customWidth="1"/>
    <col min="13" max="13" width="16.28515625" customWidth="1"/>
    <col min="14" max="14" width="16.85546875" customWidth="1"/>
    <col min="15" max="15" width="19" customWidth="1"/>
    <col min="16" max="16" width="9.140625" hidden="1" customWidth="1"/>
    <col min="17" max="17" width="16.5703125" hidden="1" customWidth="1"/>
    <col min="18" max="18" width="9.140625" hidden="1" customWidth="1"/>
    <col min="19" max="26" width="9.140625" customWidth="1"/>
  </cols>
  <sheetData>
    <row r="1" spans="1:26" ht="19.5" customHeight="1" x14ac:dyDescent="0.2">
      <c r="A1" s="57" t="s">
        <v>70</v>
      </c>
      <c r="B1" s="58"/>
      <c r="C1" s="58"/>
      <c r="D1" s="58"/>
      <c r="E1" s="58"/>
      <c r="F1" s="58"/>
      <c r="G1" s="58"/>
      <c r="H1" s="58"/>
      <c r="I1" s="58"/>
      <c r="J1" s="58"/>
      <c r="K1" s="58"/>
      <c r="L1" s="58"/>
      <c r="M1" s="1"/>
      <c r="N1" s="1"/>
      <c r="O1" s="1"/>
      <c r="P1" s="1"/>
      <c r="Q1" s="1"/>
      <c r="R1" s="1"/>
      <c r="S1" s="1"/>
      <c r="T1" s="1"/>
      <c r="U1" s="2"/>
      <c r="V1" s="2"/>
      <c r="W1" s="2"/>
      <c r="X1" s="2"/>
      <c r="Y1" s="2"/>
      <c r="Z1" s="2"/>
    </row>
    <row r="2" spans="1:26" ht="9" customHeight="1" x14ac:dyDescent="0.2">
      <c r="A2" s="26"/>
      <c r="B2" s="26"/>
      <c r="C2" s="26"/>
      <c r="D2" s="26"/>
      <c r="E2" s="26"/>
      <c r="F2" s="26"/>
      <c r="G2" s="26"/>
      <c r="H2" s="26"/>
      <c r="I2" s="26"/>
      <c r="J2" s="26"/>
      <c r="K2" s="26"/>
      <c r="L2" s="26"/>
      <c r="M2" s="26"/>
      <c r="N2" s="1"/>
      <c r="O2" s="1"/>
      <c r="P2" s="1"/>
      <c r="Q2" s="1"/>
      <c r="R2" s="1"/>
      <c r="S2" s="1"/>
      <c r="T2" s="1"/>
      <c r="U2" s="2"/>
      <c r="V2" s="2"/>
      <c r="W2" s="2"/>
      <c r="X2" s="2"/>
      <c r="Y2" s="2"/>
      <c r="Z2" s="2"/>
    </row>
    <row r="3" spans="1:26" ht="15.75" customHeight="1" x14ac:dyDescent="0.2">
      <c r="A3" s="3" t="s">
        <v>1</v>
      </c>
      <c r="B3" s="59"/>
      <c r="C3" s="60"/>
      <c r="D3" s="60"/>
      <c r="E3" s="60"/>
      <c r="F3" s="56"/>
      <c r="G3" s="4" t="s">
        <v>71</v>
      </c>
      <c r="H3" s="5"/>
      <c r="I3" s="2"/>
      <c r="J3" s="3" t="s">
        <v>3</v>
      </c>
      <c r="K3" s="6"/>
      <c r="L3" s="2"/>
      <c r="M3" s="2"/>
      <c r="N3" s="2"/>
      <c r="O3" s="8"/>
      <c r="P3" s="61"/>
      <c r="Q3" s="58"/>
      <c r="R3" s="2"/>
      <c r="S3" s="2"/>
      <c r="T3" s="2"/>
      <c r="U3" s="2"/>
      <c r="V3" s="2"/>
      <c r="W3" s="2"/>
      <c r="X3" s="2"/>
      <c r="Y3" s="2"/>
      <c r="Z3" s="2"/>
    </row>
    <row r="4" spans="1:26" ht="6" customHeight="1" x14ac:dyDescent="0.2">
      <c r="A4" s="3"/>
      <c r="B4" s="9"/>
      <c r="C4" s="9"/>
      <c r="D4" s="9"/>
      <c r="E4" s="9"/>
      <c r="F4" s="9"/>
      <c r="G4" s="9"/>
      <c r="H4" s="4"/>
      <c r="I4" s="27"/>
      <c r="J4" s="7"/>
      <c r="K4" s="28"/>
      <c r="L4" s="2"/>
      <c r="M4" s="2"/>
      <c r="N4" s="8"/>
      <c r="O4" s="9"/>
      <c r="P4" s="9"/>
      <c r="Q4" s="2"/>
      <c r="R4" s="2"/>
      <c r="S4" s="2"/>
      <c r="T4" s="2"/>
      <c r="U4" s="2"/>
      <c r="V4" s="2"/>
      <c r="W4" s="2"/>
      <c r="X4" s="2"/>
      <c r="Y4" s="2"/>
      <c r="Z4" s="2"/>
    </row>
    <row r="5" spans="1:26" ht="18" customHeight="1" x14ac:dyDescent="0.2">
      <c r="A5" s="3" t="s">
        <v>4</v>
      </c>
      <c r="B5" s="97" t="s">
        <v>5</v>
      </c>
      <c r="C5" s="63"/>
      <c r="D5" s="63"/>
      <c r="E5" s="63"/>
      <c r="F5" s="64"/>
      <c r="G5" s="4" t="s">
        <v>6</v>
      </c>
      <c r="H5" s="97"/>
      <c r="I5" s="64"/>
      <c r="J5" s="7" t="s">
        <v>7</v>
      </c>
      <c r="K5" s="6"/>
      <c r="L5" s="2"/>
      <c r="M5" s="8"/>
      <c r="N5" s="9"/>
      <c r="O5" s="9"/>
      <c r="P5" s="2"/>
      <c r="Q5" s="2"/>
      <c r="R5" s="2"/>
      <c r="S5" s="2"/>
      <c r="T5" s="2"/>
      <c r="U5" s="2"/>
      <c r="V5" s="2"/>
      <c r="W5" s="2"/>
      <c r="X5" s="2"/>
      <c r="Y5" s="2"/>
      <c r="Z5" s="2"/>
    </row>
    <row r="6" spans="1:26" ht="18" customHeight="1" x14ac:dyDescent="0.2">
      <c r="A6" s="8" t="s">
        <v>72</v>
      </c>
      <c r="B6" s="59"/>
      <c r="C6" s="60"/>
      <c r="D6" s="60"/>
      <c r="E6" s="60"/>
      <c r="F6" s="60"/>
      <c r="G6" s="60"/>
      <c r="H6" s="60"/>
      <c r="I6" s="56"/>
      <c r="J6" s="9"/>
      <c r="K6" s="9"/>
      <c r="L6" s="2"/>
      <c r="M6" s="8"/>
      <c r="N6" s="9"/>
      <c r="O6" s="9"/>
      <c r="P6" s="2"/>
      <c r="Q6" s="2"/>
      <c r="R6" s="2"/>
      <c r="S6" s="2"/>
      <c r="T6" s="2"/>
      <c r="U6" s="2"/>
      <c r="V6" s="2"/>
      <c r="W6" s="2"/>
      <c r="X6" s="2"/>
      <c r="Y6" s="2"/>
      <c r="Z6" s="2"/>
    </row>
    <row r="7" spans="1:26" ht="37.5" customHeight="1" x14ac:dyDescent="0.2">
      <c r="A7" s="98" t="s">
        <v>73</v>
      </c>
      <c r="B7" s="63"/>
      <c r="C7" s="63"/>
      <c r="D7" s="63"/>
      <c r="E7" s="63"/>
      <c r="F7" s="63"/>
      <c r="G7" s="63"/>
      <c r="H7" s="63"/>
      <c r="I7" s="63"/>
      <c r="J7" s="63"/>
      <c r="K7" s="63"/>
      <c r="L7" s="64"/>
      <c r="M7" s="11"/>
      <c r="N7" s="11"/>
      <c r="O7" s="9"/>
      <c r="P7" s="2"/>
      <c r="Q7" s="2"/>
      <c r="R7" s="2"/>
      <c r="S7" s="2"/>
      <c r="T7" s="2"/>
      <c r="U7" s="2"/>
      <c r="V7" s="2"/>
      <c r="W7" s="2"/>
      <c r="X7" s="2"/>
      <c r="Y7" s="2"/>
      <c r="Z7" s="2"/>
    </row>
    <row r="8" spans="1:26" ht="315" customHeight="1" x14ac:dyDescent="0.2">
      <c r="A8" s="67"/>
      <c r="B8" s="68"/>
      <c r="C8" s="68"/>
      <c r="D8" s="68"/>
      <c r="E8" s="68"/>
      <c r="F8" s="68"/>
      <c r="G8" s="68"/>
      <c r="H8" s="68"/>
      <c r="I8" s="68"/>
      <c r="J8" s="68"/>
      <c r="K8" s="68"/>
      <c r="L8" s="69"/>
      <c r="M8" s="11"/>
      <c r="N8" s="11"/>
      <c r="O8" s="9"/>
      <c r="P8" s="2"/>
      <c r="Q8" s="2"/>
      <c r="R8" s="2"/>
      <c r="S8" s="2"/>
      <c r="T8" s="2"/>
      <c r="U8" s="2"/>
      <c r="V8" s="2"/>
      <c r="W8" s="2"/>
      <c r="X8" s="2"/>
      <c r="Y8" s="2"/>
      <c r="Z8" s="2"/>
    </row>
    <row r="9" spans="1:26" ht="18" customHeight="1" x14ac:dyDescent="0.35">
      <c r="A9" s="99" t="s">
        <v>60</v>
      </c>
      <c r="B9" s="100"/>
      <c r="C9" s="100"/>
      <c r="D9" s="100"/>
      <c r="E9" s="100"/>
      <c r="F9" s="100"/>
      <c r="G9" s="100"/>
      <c r="H9" s="100"/>
      <c r="I9" s="100"/>
      <c r="J9" s="101"/>
      <c r="K9" s="16"/>
      <c r="L9" s="15"/>
      <c r="M9" s="2"/>
      <c r="N9" s="12"/>
      <c r="O9" s="12"/>
      <c r="P9" s="12"/>
      <c r="Q9" s="12"/>
      <c r="R9" s="12"/>
      <c r="S9" s="12"/>
      <c r="T9" s="12"/>
      <c r="U9" s="12"/>
      <c r="V9" s="12"/>
      <c r="W9" s="12"/>
      <c r="X9" s="12"/>
      <c r="Y9" s="12"/>
      <c r="Z9" s="12"/>
    </row>
    <row r="10" spans="1:26" ht="35.25" customHeight="1" x14ac:dyDescent="0.35">
      <c r="A10" s="73" t="s">
        <v>10</v>
      </c>
      <c r="B10" s="56"/>
      <c r="C10" s="102" t="s">
        <v>11</v>
      </c>
      <c r="D10" s="56"/>
      <c r="E10" s="83" t="s">
        <v>12</v>
      </c>
      <c r="F10" s="56"/>
      <c r="G10" s="83" t="s">
        <v>13</v>
      </c>
      <c r="H10" s="60"/>
      <c r="I10" s="83" t="s">
        <v>14</v>
      </c>
      <c r="J10" s="56"/>
      <c r="K10" s="12"/>
      <c r="L10" s="12"/>
      <c r="M10" s="12"/>
      <c r="N10" s="12"/>
      <c r="O10" s="12"/>
      <c r="P10" s="12"/>
      <c r="Q10" s="29" t="s">
        <v>18</v>
      </c>
      <c r="R10" s="30"/>
      <c r="S10" s="12"/>
      <c r="T10" s="12"/>
      <c r="U10" s="12"/>
      <c r="V10" s="12"/>
      <c r="W10" s="12"/>
      <c r="X10" s="12"/>
      <c r="Y10" s="12"/>
      <c r="Z10" s="12"/>
    </row>
    <row r="11" spans="1:26" ht="18" customHeight="1" x14ac:dyDescent="0.35">
      <c r="A11" s="103" t="s">
        <v>18</v>
      </c>
      <c r="B11" s="104"/>
      <c r="C11" s="105" t="s">
        <v>74</v>
      </c>
      <c r="D11" s="106"/>
      <c r="E11" s="55"/>
      <c r="F11" s="56"/>
      <c r="G11" s="55"/>
      <c r="H11" s="56"/>
      <c r="I11" s="55">
        <f t="shared" ref="I11:I28" si="0">SUM(E11*G11)</f>
        <v>0</v>
      </c>
      <c r="J11" s="56"/>
      <c r="K11" s="2"/>
      <c r="L11" s="2"/>
      <c r="M11" s="12"/>
      <c r="N11" s="12"/>
      <c r="O11" s="12"/>
      <c r="P11" s="12"/>
      <c r="Q11" s="31" t="s">
        <v>39</v>
      </c>
      <c r="R11" s="32"/>
      <c r="S11" s="12"/>
      <c r="T11" s="12"/>
      <c r="U11" s="12"/>
      <c r="V11" s="12"/>
      <c r="W11" s="12"/>
      <c r="X11" s="12"/>
      <c r="Y11" s="12"/>
      <c r="Z11" s="12"/>
    </row>
    <row r="12" spans="1:26" ht="18" customHeight="1" x14ac:dyDescent="0.35">
      <c r="A12" s="107" t="s">
        <v>39</v>
      </c>
      <c r="B12" s="108"/>
      <c r="C12" s="107" t="s">
        <v>75</v>
      </c>
      <c r="D12" s="108"/>
      <c r="E12" s="55"/>
      <c r="F12" s="56"/>
      <c r="G12" s="55"/>
      <c r="H12" s="56"/>
      <c r="I12" s="55">
        <f t="shared" si="0"/>
        <v>0</v>
      </c>
      <c r="J12" s="56"/>
      <c r="K12" s="2"/>
      <c r="L12" s="2"/>
      <c r="M12" s="12"/>
      <c r="N12" s="12"/>
      <c r="O12" s="12"/>
      <c r="P12" s="12"/>
      <c r="Q12" s="31" t="s">
        <v>76</v>
      </c>
      <c r="R12" s="32"/>
      <c r="S12" s="12"/>
      <c r="T12" s="12"/>
      <c r="U12" s="12"/>
      <c r="V12" s="12"/>
      <c r="W12" s="12"/>
      <c r="X12" s="12"/>
      <c r="Y12" s="12"/>
      <c r="Z12" s="12"/>
    </row>
    <row r="13" spans="1:26" ht="18" customHeight="1" x14ac:dyDescent="0.35">
      <c r="A13" s="107" t="s">
        <v>76</v>
      </c>
      <c r="B13" s="108"/>
      <c r="C13" s="107" t="s">
        <v>74</v>
      </c>
      <c r="D13" s="108"/>
      <c r="E13" s="55"/>
      <c r="F13" s="56"/>
      <c r="G13" s="55"/>
      <c r="H13" s="56"/>
      <c r="I13" s="55">
        <f t="shared" si="0"/>
        <v>0</v>
      </c>
      <c r="J13" s="56"/>
      <c r="K13" s="2"/>
      <c r="L13" s="2"/>
      <c r="M13" s="12"/>
      <c r="N13" s="12"/>
      <c r="O13" s="12"/>
      <c r="P13" s="12"/>
      <c r="Q13" s="31" t="s">
        <v>43</v>
      </c>
      <c r="R13" s="32"/>
      <c r="S13" s="12"/>
      <c r="T13" s="12"/>
      <c r="U13" s="12"/>
      <c r="V13" s="12"/>
      <c r="W13" s="12"/>
      <c r="X13" s="12"/>
      <c r="Y13" s="12"/>
      <c r="Z13" s="12"/>
    </row>
    <row r="14" spans="1:26" ht="18" customHeight="1" x14ac:dyDescent="0.35">
      <c r="A14" s="107" t="s">
        <v>43</v>
      </c>
      <c r="B14" s="108"/>
      <c r="C14" s="107" t="s">
        <v>75</v>
      </c>
      <c r="D14" s="108"/>
      <c r="E14" s="55"/>
      <c r="F14" s="56"/>
      <c r="G14" s="55"/>
      <c r="H14" s="56"/>
      <c r="I14" s="55">
        <f t="shared" si="0"/>
        <v>0</v>
      </c>
      <c r="J14" s="56"/>
      <c r="K14" s="2"/>
      <c r="L14" s="2"/>
      <c r="M14" s="12"/>
      <c r="N14" s="12"/>
      <c r="O14" s="12"/>
      <c r="P14" s="12"/>
      <c r="Q14" s="31" t="s">
        <v>44</v>
      </c>
      <c r="R14" s="32"/>
      <c r="S14" s="12"/>
      <c r="T14" s="12"/>
      <c r="U14" s="12"/>
      <c r="V14" s="12"/>
      <c r="W14" s="12"/>
      <c r="X14" s="12"/>
      <c r="Y14" s="12"/>
      <c r="Z14" s="12"/>
    </row>
    <row r="15" spans="1:26" ht="18" customHeight="1" x14ac:dyDescent="0.35">
      <c r="A15" s="107" t="s">
        <v>44</v>
      </c>
      <c r="B15" s="108"/>
      <c r="C15" s="107" t="s">
        <v>77</v>
      </c>
      <c r="D15" s="108"/>
      <c r="E15" s="55"/>
      <c r="F15" s="56"/>
      <c r="G15" s="55"/>
      <c r="H15" s="56"/>
      <c r="I15" s="55">
        <f t="shared" si="0"/>
        <v>0</v>
      </c>
      <c r="J15" s="56"/>
      <c r="K15" s="2"/>
      <c r="L15" s="2"/>
      <c r="M15" s="12"/>
      <c r="N15" s="12"/>
      <c r="O15" s="12"/>
      <c r="P15" s="12"/>
      <c r="Q15" s="31" t="s">
        <v>78</v>
      </c>
      <c r="R15" s="32"/>
      <c r="S15" s="12"/>
      <c r="T15" s="12"/>
      <c r="U15" s="12"/>
      <c r="V15" s="12"/>
      <c r="W15" s="12"/>
      <c r="X15" s="12"/>
      <c r="Y15" s="12"/>
      <c r="Z15" s="12"/>
    </row>
    <row r="16" spans="1:26" ht="18" customHeight="1" x14ac:dyDescent="0.35">
      <c r="A16" s="107" t="s">
        <v>78</v>
      </c>
      <c r="B16" s="108"/>
      <c r="C16" s="107" t="s">
        <v>74</v>
      </c>
      <c r="D16" s="108"/>
      <c r="E16" s="55"/>
      <c r="F16" s="56"/>
      <c r="G16" s="55"/>
      <c r="H16" s="56"/>
      <c r="I16" s="55">
        <f t="shared" si="0"/>
        <v>0</v>
      </c>
      <c r="J16" s="56"/>
      <c r="K16" s="2"/>
      <c r="L16" s="2"/>
      <c r="M16" s="12"/>
      <c r="N16" s="12"/>
      <c r="O16" s="12"/>
      <c r="P16" s="12"/>
      <c r="Q16" s="31" t="s">
        <v>79</v>
      </c>
      <c r="R16" s="32"/>
      <c r="S16" s="12"/>
      <c r="T16" s="12"/>
      <c r="U16" s="12"/>
      <c r="V16" s="12"/>
      <c r="W16" s="12"/>
      <c r="X16" s="12"/>
      <c r="Y16" s="12"/>
      <c r="Z16" s="12"/>
    </row>
    <row r="17" spans="1:26" ht="18" customHeight="1" x14ac:dyDescent="0.35">
      <c r="A17" s="107" t="s">
        <v>79</v>
      </c>
      <c r="B17" s="108"/>
      <c r="C17" s="107" t="s">
        <v>74</v>
      </c>
      <c r="D17" s="108"/>
      <c r="E17" s="55"/>
      <c r="F17" s="56"/>
      <c r="G17" s="55"/>
      <c r="H17" s="56"/>
      <c r="I17" s="55">
        <f t="shared" si="0"/>
        <v>0</v>
      </c>
      <c r="J17" s="56"/>
      <c r="K17" s="2"/>
      <c r="L17" s="2"/>
      <c r="M17" s="12"/>
      <c r="N17" s="12"/>
      <c r="O17" s="12"/>
      <c r="P17" s="12"/>
      <c r="Q17" s="31" t="s">
        <v>49</v>
      </c>
      <c r="R17" s="32"/>
      <c r="S17" s="12"/>
      <c r="T17" s="12"/>
      <c r="U17" s="12"/>
      <c r="V17" s="12"/>
      <c r="W17" s="12"/>
      <c r="X17" s="12"/>
      <c r="Y17" s="12"/>
      <c r="Z17" s="12"/>
    </row>
    <row r="18" spans="1:26" ht="18" customHeight="1" x14ac:dyDescent="0.35">
      <c r="A18" s="107" t="s">
        <v>49</v>
      </c>
      <c r="B18" s="108"/>
      <c r="C18" s="107" t="s">
        <v>80</v>
      </c>
      <c r="D18" s="108"/>
      <c r="E18" s="55"/>
      <c r="F18" s="56"/>
      <c r="G18" s="55"/>
      <c r="H18" s="56"/>
      <c r="I18" s="55">
        <f t="shared" si="0"/>
        <v>0</v>
      </c>
      <c r="J18" s="56"/>
      <c r="K18" s="2"/>
      <c r="L18" s="2"/>
      <c r="M18" s="12"/>
      <c r="N18" s="12"/>
      <c r="O18" s="12"/>
      <c r="P18" s="12"/>
      <c r="Q18" s="33" t="s">
        <v>81</v>
      </c>
      <c r="R18" s="34"/>
      <c r="S18" s="12"/>
      <c r="T18" s="12"/>
      <c r="U18" s="12"/>
      <c r="V18" s="12"/>
      <c r="W18" s="12"/>
      <c r="X18" s="12"/>
      <c r="Y18" s="12"/>
      <c r="Z18" s="12"/>
    </row>
    <row r="19" spans="1:26" ht="18" customHeight="1" x14ac:dyDescent="0.35">
      <c r="A19" s="112" t="s">
        <v>81</v>
      </c>
      <c r="B19" s="108"/>
      <c r="C19" s="112" t="s">
        <v>74</v>
      </c>
      <c r="D19" s="108"/>
      <c r="E19" s="55"/>
      <c r="F19" s="56"/>
      <c r="G19" s="55"/>
      <c r="H19" s="56"/>
      <c r="I19" s="55">
        <f t="shared" si="0"/>
        <v>0</v>
      </c>
      <c r="J19" s="56"/>
      <c r="K19" s="2"/>
      <c r="L19" s="2"/>
      <c r="M19" s="12"/>
      <c r="N19" s="12"/>
      <c r="O19" s="12"/>
      <c r="P19" s="12"/>
      <c r="Q19" s="33" t="s">
        <v>52</v>
      </c>
      <c r="R19" s="34"/>
      <c r="S19" s="12"/>
      <c r="T19" s="12"/>
      <c r="U19" s="12"/>
      <c r="V19" s="12"/>
      <c r="W19" s="12"/>
      <c r="X19" s="12"/>
      <c r="Y19" s="12"/>
      <c r="Z19" s="12"/>
    </row>
    <row r="20" spans="1:26" ht="18" customHeight="1" x14ac:dyDescent="0.35">
      <c r="A20" s="112" t="s">
        <v>52</v>
      </c>
      <c r="B20" s="108"/>
      <c r="C20" s="112" t="s">
        <v>74</v>
      </c>
      <c r="D20" s="108"/>
      <c r="E20" s="55"/>
      <c r="F20" s="56"/>
      <c r="G20" s="55"/>
      <c r="H20" s="56"/>
      <c r="I20" s="55">
        <f t="shared" si="0"/>
        <v>0</v>
      </c>
      <c r="J20" s="56"/>
      <c r="K20" s="2"/>
      <c r="L20" s="2"/>
      <c r="M20" s="12"/>
      <c r="N20" s="12"/>
      <c r="O20" s="12"/>
      <c r="P20" s="12"/>
      <c r="Q20" s="33" t="s">
        <v>82</v>
      </c>
      <c r="R20" s="34"/>
      <c r="S20" s="12"/>
      <c r="T20" s="12"/>
      <c r="U20" s="12"/>
      <c r="V20" s="12"/>
      <c r="W20" s="12"/>
      <c r="X20" s="12"/>
      <c r="Y20" s="12"/>
      <c r="Z20" s="12"/>
    </row>
    <row r="21" spans="1:26" ht="23.25" customHeight="1" x14ac:dyDescent="0.35">
      <c r="A21" s="112" t="s">
        <v>82</v>
      </c>
      <c r="B21" s="108"/>
      <c r="C21" s="109" t="s">
        <v>75</v>
      </c>
      <c r="D21" s="108"/>
      <c r="E21" s="55"/>
      <c r="F21" s="56"/>
      <c r="G21" s="55"/>
      <c r="H21" s="56"/>
      <c r="I21" s="55">
        <f t="shared" si="0"/>
        <v>0</v>
      </c>
      <c r="J21" s="56"/>
      <c r="K21" s="2"/>
      <c r="L21" s="2"/>
      <c r="M21" s="12"/>
      <c r="N21" s="12"/>
      <c r="O21" s="12"/>
      <c r="P21" s="12"/>
      <c r="Q21" s="33" t="s">
        <v>83</v>
      </c>
      <c r="R21" s="34"/>
      <c r="S21" s="12"/>
      <c r="T21" s="12"/>
      <c r="U21" s="12"/>
      <c r="V21" s="12"/>
      <c r="W21" s="12"/>
      <c r="X21" s="12"/>
      <c r="Y21" s="12"/>
      <c r="Z21" s="12"/>
    </row>
    <row r="22" spans="1:26" ht="23.25" customHeight="1" x14ac:dyDescent="0.35">
      <c r="A22" s="112" t="s">
        <v>83</v>
      </c>
      <c r="B22" s="108"/>
      <c r="C22" s="112" t="s">
        <v>31</v>
      </c>
      <c r="D22" s="108"/>
      <c r="E22" s="55"/>
      <c r="F22" s="56"/>
      <c r="G22" s="55"/>
      <c r="H22" s="56"/>
      <c r="I22" s="55">
        <f t="shared" si="0"/>
        <v>0</v>
      </c>
      <c r="J22" s="56"/>
      <c r="K22" s="2"/>
      <c r="L22" s="2"/>
      <c r="M22" s="12"/>
      <c r="N22" s="12"/>
      <c r="O22" s="12"/>
      <c r="P22" s="12"/>
      <c r="Q22" s="33" t="s">
        <v>84</v>
      </c>
      <c r="R22" s="34"/>
      <c r="S22" s="12"/>
      <c r="T22" s="12"/>
      <c r="U22" s="12"/>
      <c r="V22" s="12"/>
      <c r="W22" s="12"/>
      <c r="X22" s="12"/>
      <c r="Y22" s="12"/>
      <c r="Z22" s="12"/>
    </row>
    <row r="23" spans="1:26" ht="23.25" customHeight="1" x14ac:dyDescent="0.35">
      <c r="A23" s="112" t="s">
        <v>84</v>
      </c>
      <c r="B23" s="108"/>
      <c r="C23" s="109" t="s">
        <v>75</v>
      </c>
      <c r="D23" s="108"/>
      <c r="E23" s="55"/>
      <c r="F23" s="56"/>
      <c r="G23" s="55"/>
      <c r="H23" s="56"/>
      <c r="I23" s="55">
        <f t="shared" si="0"/>
        <v>0</v>
      </c>
      <c r="J23" s="56"/>
      <c r="K23" s="2"/>
      <c r="L23" s="2"/>
      <c r="M23" s="12"/>
      <c r="N23" s="12"/>
      <c r="O23" s="12"/>
      <c r="P23" s="12"/>
      <c r="Q23" s="33" t="s">
        <v>85</v>
      </c>
      <c r="R23" s="34"/>
      <c r="S23" s="12"/>
      <c r="T23" s="12"/>
      <c r="U23" s="12"/>
      <c r="V23" s="12"/>
      <c r="W23" s="12"/>
      <c r="X23" s="12"/>
      <c r="Y23" s="12"/>
      <c r="Z23" s="12"/>
    </row>
    <row r="24" spans="1:26" ht="23.25" customHeight="1" x14ac:dyDescent="0.35">
      <c r="A24" s="112" t="s">
        <v>85</v>
      </c>
      <c r="B24" s="108"/>
      <c r="C24" s="109" t="s">
        <v>77</v>
      </c>
      <c r="D24" s="108"/>
      <c r="E24" s="55"/>
      <c r="F24" s="56"/>
      <c r="G24" s="55"/>
      <c r="H24" s="56"/>
      <c r="I24" s="55">
        <f t="shared" si="0"/>
        <v>0</v>
      </c>
      <c r="J24" s="56"/>
      <c r="K24" s="2"/>
      <c r="L24" s="2"/>
      <c r="M24" s="12"/>
      <c r="N24" s="12"/>
      <c r="O24" s="12"/>
      <c r="P24" s="12"/>
      <c r="Q24" s="35" t="s">
        <v>86</v>
      </c>
      <c r="R24" s="36"/>
      <c r="S24" s="12"/>
      <c r="T24" s="12"/>
      <c r="U24" s="12"/>
      <c r="V24" s="12"/>
      <c r="W24" s="12"/>
      <c r="X24" s="12"/>
      <c r="Y24" s="12"/>
      <c r="Z24" s="12"/>
    </row>
    <row r="25" spans="1:26" ht="30.75" customHeight="1" x14ac:dyDescent="0.35">
      <c r="A25" s="110" t="s">
        <v>86</v>
      </c>
      <c r="B25" s="111"/>
      <c r="C25" s="110" t="s">
        <v>87</v>
      </c>
      <c r="D25" s="111"/>
      <c r="E25" s="55"/>
      <c r="F25" s="56"/>
      <c r="G25" s="55"/>
      <c r="H25" s="56"/>
      <c r="I25" s="55">
        <f t="shared" si="0"/>
        <v>0</v>
      </c>
      <c r="J25" s="56"/>
      <c r="K25" s="2"/>
      <c r="L25" s="2"/>
      <c r="M25" s="12"/>
      <c r="N25" s="12"/>
      <c r="O25" s="12"/>
      <c r="P25" s="12"/>
      <c r="Q25" s="37" t="s">
        <v>88</v>
      </c>
      <c r="R25" s="37"/>
      <c r="S25" s="12"/>
      <c r="T25" s="12"/>
      <c r="U25" s="12"/>
      <c r="V25" s="12"/>
      <c r="W25" s="12"/>
      <c r="X25" s="12"/>
      <c r="Y25" s="12"/>
      <c r="Z25" s="12"/>
    </row>
    <row r="26" spans="1:26" ht="30.75" customHeight="1" x14ac:dyDescent="0.35">
      <c r="A26" s="83" t="s">
        <v>88</v>
      </c>
      <c r="B26" s="56"/>
      <c r="C26" s="83" t="s">
        <v>77</v>
      </c>
      <c r="D26" s="56"/>
      <c r="E26" s="55"/>
      <c r="F26" s="56"/>
      <c r="G26" s="55"/>
      <c r="H26" s="56"/>
      <c r="I26" s="55">
        <f t="shared" si="0"/>
        <v>0</v>
      </c>
      <c r="J26" s="56"/>
      <c r="K26" s="2"/>
      <c r="L26" s="2"/>
      <c r="M26" s="12"/>
      <c r="N26" s="12"/>
      <c r="O26" s="12"/>
      <c r="P26" s="12"/>
      <c r="Q26" s="37" t="s">
        <v>174</v>
      </c>
      <c r="R26" s="37"/>
      <c r="S26" s="12"/>
      <c r="T26" s="12"/>
      <c r="U26" s="12"/>
      <c r="V26" s="12"/>
      <c r="W26" s="12"/>
      <c r="X26" s="12"/>
      <c r="Y26" s="12"/>
      <c r="Z26" s="12"/>
    </row>
    <row r="27" spans="1:26" ht="18" customHeight="1" x14ac:dyDescent="0.35">
      <c r="A27" s="83" t="s">
        <v>58</v>
      </c>
      <c r="B27" s="56"/>
      <c r="C27" s="83" t="s">
        <v>74</v>
      </c>
      <c r="D27" s="56"/>
      <c r="E27" s="55"/>
      <c r="F27" s="56"/>
      <c r="G27" s="55"/>
      <c r="H27" s="56"/>
      <c r="I27" s="55">
        <f t="shared" si="0"/>
        <v>0</v>
      </c>
      <c r="J27" s="56"/>
      <c r="K27" s="2"/>
      <c r="L27" s="2"/>
      <c r="M27" s="38"/>
      <c r="N27" s="12"/>
      <c r="O27" s="12"/>
      <c r="P27" s="12"/>
      <c r="Q27" s="39" t="s">
        <v>89</v>
      </c>
      <c r="R27" s="39"/>
      <c r="S27" s="12"/>
      <c r="T27" s="12"/>
      <c r="U27" s="12"/>
      <c r="V27" s="12"/>
      <c r="W27" s="12"/>
      <c r="X27" s="12"/>
      <c r="Y27" s="12"/>
      <c r="Z27" s="12"/>
    </row>
    <row r="28" spans="1:26" ht="18" customHeight="1" x14ac:dyDescent="0.35">
      <c r="A28" s="73" t="s">
        <v>89</v>
      </c>
      <c r="B28" s="56"/>
      <c r="C28" s="73" t="s">
        <v>74</v>
      </c>
      <c r="D28" s="56"/>
      <c r="E28" s="55"/>
      <c r="F28" s="56"/>
      <c r="G28" s="114"/>
      <c r="H28" s="64"/>
      <c r="I28" s="114">
        <f t="shared" si="0"/>
        <v>0</v>
      </c>
      <c r="J28" s="64"/>
      <c r="K28" s="2"/>
      <c r="L28" s="2"/>
      <c r="M28" s="12"/>
      <c r="N28" s="12"/>
      <c r="O28" s="12"/>
      <c r="P28" s="12"/>
      <c r="Q28" s="12" t="s">
        <v>162</v>
      </c>
      <c r="R28" s="12"/>
      <c r="S28" s="12"/>
      <c r="T28" s="12"/>
      <c r="U28" s="12"/>
      <c r="V28" s="12"/>
      <c r="W28" s="12"/>
      <c r="X28" s="12"/>
      <c r="Y28" s="12"/>
      <c r="Z28" s="12"/>
    </row>
    <row r="29" spans="1:26" ht="23.25" customHeight="1" x14ac:dyDescent="0.35">
      <c r="A29" s="82" t="s">
        <v>90</v>
      </c>
      <c r="B29" s="60"/>
      <c r="C29" s="60"/>
      <c r="D29" s="60"/>
      <c r="E29" s="60"/>
      <c r="F29" s="56"/>
      <c r="G29" s="81"/>
      <c r="H29" s="60"/>
      <c r="I29" s="40">
        <f>CEILING(ROUND(SUM(I11:I28)/60,2),0.25)</f>
        <v>0</v>
      </c>
      <c r="J29" s="41"/>
      <c r="K29" s="42"/>
      <c r="L29" s="42"/>
      <c r="M29" s="12"/>
      <c r="N29" s="12"/>
      <c r="O29" s="12"/>
      <c r="P29" s="12"/>
      <c r="Q29" s="12"/>
      <c r="R29" s="12"/>
      <c r="S29" s="12"/>
      <c r="T29" s="12"/>
      <c r="U29" s="12"/>
      <c r="V29" s="12"/>
      <c r="W29" s="12"/>
      <c r="X29" s="12"/>
      <c r="Y29" s="12"/>
      <c r="Z29" s="12"/>
    </row>
    <row r="30" spans="1:26" ht="66" customHeight="1" x14ac:dyDescent="0.35">
      <c r="A30" s="115" t="s">
        <v>91</v>
      </c>
      <c r="B30" s="58"/>
      <c r="C30" s="58"/>
      <c r="D30" s="58"/>
      <c r="E30" s="58"/>
      <c r="F30" s="58"/>
      <c r="G30" s="58"/>
      <c r="H30" s="58"/>
      <c r="I30" s="58"/>
      <c r="J30" s="58"/>
      <c r="K30" s="12"/>
      <c r="L30" s="12"/>
      <c r="M30" s="12"/>
      <c r="N30" s="12"/>
      <c r="O30" s="12"/>
      <c r="P30" s="12"/>
      <c r="Q30" s="12"/>
      <c r="R30" s="12"/>
      <c r="S30" s="12"/>
      <c r="T30" s="12"/>
      <c r="U30" s="12"/>
      <c r="V30" s="12"/>
      <c r="W30" s="12"/>
      <c r="X30" s="12"/>
      <c r="Y30" s="12"/>
      <c r="Z30" s="12"/>
    </row>
    <row r="31" spans="1:26" ht="18" customHeight="1" x14ac:dyDescent="0.35">
      <c r="A31" s="43" t="s">
        <v>10</v>
      </c>
      <c r="B31" s="116" t="s">
        <v>92</v>
      </c>
      <c r="C31" s="60"/>
      <c r="D31" s="60"/>
      <c r="E31" s="60"/>
      <c r="F31" s="60"/>
      <c r="G31" s="60"/>
      <c r="H31" s="60"/>
      <c r="I31" s="60"/>
      <c r="J31" s="56"/>
      <c r="K31" s="12"/>
      <c r="L31" s="12"/>
      <c r="M31" s="12"/>
      <c r="N31" s="12"/>
      <c r="O31" s="12"/>
      <c r="P31" s="12"/>
      <c r="Q31" s="12"/>
      <c r="R31" s="12"/>
      <c r="S31" s="12"/>
      <c r="T31" s="12"/>
      <c r="U31" s="12"/>
      <c r="V31" s="12"/>
      <c r="W31" s="12"/>
      <c r="X31" s="12"/>
      <c r="Y31" s="12"/>
      <c r="Z31" s="12"/>
    </row>
    <row r="32" spans="1:26" ht="62.25" customHeight="1" x14ac:dyDescent="0.35">
      <c r="A32" s="44"/>
      <c r="B32" s="113"/>
      <c r="C32" s="60"/>
      <c r="D32" s="60"/>
      <c r="E32" s="60"/>
      <c r="F32" s="60"/>
      <c r="G32" s="60"/>
      <c r="H32" s="60"/>
      <c r="I32" s="60"/>
      <c r="J32" s="56"/>
      <c r="K32" s="12"/>
      <c r="L32" s="12"/>
      <c r="M32" s="12"/>
      <c r="N32" s="12"/>
      <c r="O32" s="12"/>
      <c r="P32" s="12"/>
      <c r="Q32" s="12"/>
      <c r="R32" s="12"/>
      <c r="S32" s="12"/>
      <c r="T32" s="12"/>
      <c r="U32" s="12"/>
      <c r="V32" s="12"/>
      <c r="W32" s="12"/>
      <c r="X32" s="12"/>
      <c r="Y32" s="12"/>
      <c r="Z32" s="12"/>
    </row>
    <row r="33" spans="1:26" ht="62.25" customHeight="1" x14ac:dyDescent="0.35">
      <c r="A33" s="44"/>
      <c r="B33" s="113"/>
      <c r="C33" s="60"/>
      <c r="D33" s="60"/>
      <c r="E33" s="60"/>
      <c r="F33" s="60"/>
      <c r="G33" s="60"/>
      <c r="H33" s="60"/>
      <c r="I33" s="60"/>
      <c r="J33" s="56"/>
      <c r="K33" s="12"/>
      <c r="L33" s="12"/>
      <c r="M33" s="12"/>
      <c r="N33" s="12"/>
      <c r="O33" s="12"/>
      <c r="P33" s="12"/>
      <c r="Q33" s="12"/>
      <c r="R33" s="12"/>
      <c r="S33" s="12"/>
      <c r="T33" s="12"/>
      <c r="U33" s="12"/>
      <c r="V33" s="12"/>
      <c r="W33" s="12"/>
      <c r="X33" s="12"/>
      <c r="Y33" s="12"/>
      <c r="Z33" s="12"/>
    </row>
    <row r="34" spans="1:26" ht="62.25" customHeight="1" x14ac:dyDescent="0.35">
      <c r="A34" s="44"/>
      <c r="B34" s="113"/>
      <c r="C34" s="60"/>
      <c r="D34" s="60"/>
      <c r="E34" s="60"/>
      <c r="F34" s="60"/>
      <c r="G34" s="60"/>
      <c r="H34" s="60"/>
      <c r="I34" s="60"/>
      <c r="J34" s="56"/>
      <c r="K34" s="12"/>
      <c r="L34" s="12"/>
      <c r="M34" s="12"/>
      <c r="N34" s="12"/>
      <c r="O34" s="12"/>
      <c r="P34" s="12"/>
      <c r="Q34" s="12"/>
      <c r="R34" s="12"/>
      <c r="S34" s="12"/>
      <c r="T34" s="12"/>
      <c r="U34" s="12"/>
      <c r="V34" s="12"/>
      <c r="W34" s="12"/>
      <c r="X34" s="12"/>
      <c r="Y34" s="12"/>
      <c r="Z34" s="12"/>
    </row>
    <row r="35" spans="1:26" ht="62.25" customHeight="1" x14ac:dyDescent="0.35">
      <c r="A35" s="44"/>
      <c r="B35" s="113"/>
      <c r="C35" s="60"/>
      <c r="D35" s="60"/>
      <c r="E35" s="60"/>
      <c r="F35" s="60"/>
      <c r="G35" s="60"/>
      <c r="H35" s="60"/>
      <c r="I35" s="60"/>
      <c r="J35" s="56"/>
      <c r="K35" s="12"/>
      <c r="L35" s="12"/>
      <c r="M35" s="12"/>
      <c r="N35" s="12"/>
      <c r="O35" s="12"/>
      <c r="P35" s="12"/>
      <c r="Q35" s="12"/>
      <c r="R35" s="12"/>
      <c r="S35" s="12"/>
      <c r="T35" s="12"/>
      <c r="U35" s="12"/>
      <c r="V35" s="12"/>
      <c r="W35" s="12"/>
      <c r="X35" s="12"/>
      <c r="Y35" s="12"/>
      <c r="Z35" s="12"/>
    </row>
    <row r="36" spans="1:26" ht="62.25" customHeight="1" x14ac:dyDescent="0.35">
      <c r="A36" s="44"/>
      <c r="B36" s="113"/>
      <c r="C36" s="60"/>
      <c r="D36" s="60"/>
      <c r="E36" s="60"/>
      <c r="F36" s="60"/>
      <c r="G36" s="60"/>
      <c r="H36" s="60"/>
      <c r="I36" s="60"/>
      <c r="J36" s="56"/>
      <c r="K36" s="12"/>
      <c r="L36" s="12"/>
      <c r="M36" s="12"/>
      <c r="N36" s="12"/>
      <c r="O36" s="12"/>
      <c r="P36" s="12"/>
      <c r="Q36" s="12"/>
      <c r="R36" s="12"/>
      <c r="S36" s="12"/>
      <c r="T36" s="12"/>
      <c r="U36" s="12"/>
      <c r="V36" s="12"/>
      <c r="W36" s="12"/>
      <c r="X36" s="12"/>
      <c r="Y36" s="12"/>
      <c r="Z36" s="12"/>
    </row>
    <row r="37" spans="1:26" ht="62.25" customHeight="1" x14ac:dyDescent="0.35">
      <c r="A37" s="44"/>
      <c r="B37" s="113"/>
      <c r="C37" s="60"/>
      <c r="D37" s="60"/>
      <c r="E37" s="60"/>
      <c r="F37" s="60"/>
      <c r="G37" s="60"/>
      <c r="H37" s="60"/>
      <c r="I37" s="60"/>
      <c r="J37" s="56"/>
      <c r="K37" s="12"/>
      <c r="L37" s="12"/>
      <c r="M37" s="12"/>
      <c r="N37" s="12"/>
      <c r="O37" s="12"/>
      <c r="P37" s="12"/>
      <c r="Q37" s="12"/>
      <c r="R37" s="12"/>
      <c r="S37" s="12"/>
      <c r="T37" s="12"/>
      <c r="U37" s="12"/>
      <c r="V37" s="12"/>
      <c r="W37" s="12"/>
      <c r="X37" s="12"/>
      <c r="Y37" s="12"/>
      <c r="Z37" s="12"/>
    </row>
    <row r="38" spans="1:26" ht="62.25" customHeight="1" x14ac:dyDescent="0.35">
      <c r="A38" s="44"/>
      <c r="B38" s="113"/>
      <c r="C38" s="60"/>
      <c r="D38" s="60"/>
      <c r="E38" s="60"/>
      <c r="F38" s="60"/>
      <c r="G38" s="60"/>
      <c r="H38" s="60"/>
      <c r="I38" s="60"/>
      <c r="J38" s="56"/>
      <c r="K38" s="12"/>
      <c r="L38" s="12"/>
      <c r="M38" s="12"/>
      <c r="N38" s="12"/>
      <c r="O38" s="12"/>
      <c r="P38" s="12"/>
      <c r="Q38" s="12"/>
      <c r="R38" s="12"/>
      <c r="S38" s="12"/>
      <c r="T38" s="12"/>
      <c r="U38" s="12"/>
      <c r="V38" s="12"/>
      <c r="W38" s="12"/>
      <c r="X38" s="12"/>
      <c r="Y38" s="12"/>
      <c r="Z38" s="12"/>
    </row>
    <row r="39" spans="1:26" ht="62.25" customHeight="1" x14ac:dyDescent="0.35">
      <c r="A39" s="44"/>
      <c r="B39" s="113"/>
      <c r="C39" s="60"/>
      <c r="D39" s="60"/>
      <c r="E39" s="60"/>
      <c r="F39" s="60"/>
      <c r="G39" s="60"/>
      <c r="H39" s="60"/>
      <c r="I39" s="60"/>
      <c r="J39" s="56"/>
      <c r="K39" s="12"/>
      <c r="L39" s="12"/>
      <c r="M39" s="12"/>
      <c r="N39" s="12"/>
      <c r="O39" s="12"/>
      <c r="P39" s="12"/>
      <c r="Q39" s="12"/>
      <c r="R39" s="12"/>
      <c r="S39" s="12"/>
      <c r="T39" s="12"/>
      <c r="U39" s="12"/>
      <c r="V39" s="12"/>
      <c r="W39" s="12"/>
      <c r="X39" s="12"/>
      <c r="Y39" s="12"/>
      <c r="Z39" s="12"/>
    </row>
    <row r="40" spans="1:26" ht="62.25" customHeight="1" x14ac:dyDescent="0.35">
      <c r="A40" s="44"/>
      <c r="B40" s="113"/>
      <c r="C40" s="60"/>
      <c r="D40" s="60"/>
      <c r="E40" s="60"/>
      <c r="F40" s="60"/>
      <c r="G40" s="60"/>
      <c r="H40" s="60"/>
      <c r="I40" s="60"/>
      <c r="J40" s="56"/>
      <c r="K40" s="12"/>
      <c r="L40" s="12"/>
      <c r="M40" s="12"/>
      <c r="N40" s="12"/>
      <c r="O40" s="12"/>
      <c r="P40" s="12"/>
      <c r="Q40" s="12"/>
      <c r="R40" s="12"/>
      <c r="S40" s="12"/>
      <c r="T40" s="12"/>
      <c r="U40" s="12"/>
      <c r="V40" s="12"/>
      <c r="W40" s="12"/>
      <c r="X40" s="12"/>
      <c r="Y40" s="12"/>
      <c r="Z40" s="12"/>
    </row>
    <row r="41" spans="1:26" ht="62.25" customHeight="1" x14ac:dyDescent="0.35">
      <c r="A41" s="44"/>
      <c r="B41" s="113"/>
      <c r="C41" s="60"/>
      <c r="D41" s="60"/>
      <c r="E41" s="60"/>
      <c r="F41" s="60"/>
      <c r="G41" s="60"/>
      <c r="H41" s="60"/>
      <c r="I41" s="60"/>
      <c r="J41" s="56"/>
      <c r="K41" s="12"/>
      <c r="L41" s="12"/>
      <c r="M41" s="12"/>
      <c r="N41" s="12"/>
      <c r="O41" s="12"/>
      <c r="P41" s="12"/>
      <c r="Q41" s="12"/>
      <c r="R41" s="12"/>
      <c r="S41" s="12"/>
      <c r="T41" s="12"/>
      <c r="U41" s="12"/>
      <c r="V41" s="12"/>
      <c r="W41" s="12"/>
      <c r="X41" s="12"/>
      <c r="Y41" s="12"/>
      <c r="Z41" s="12"/>
    </row>
    <row r="42" spans="1:26" ht="62.25" customHeight="1" x14ac:dyDescent="0.35">
      <c r="A42" s="44"/>
      <c r="B42" s="113"/>
      <c r="C42" s="60"/>
      <c r="D42" s="60"/>
      <c r="E42" s="60"/>
      <c r="F42" s="60"/>
      <c r="G42" s="60"/>
      <c r="H42" s="60"/>
      <c r="I42" s="60"/>
      <c r="J42" s="56"/>
      <c r="K42" s="12"/>
      <c r="L42" s="12"/>
      <c r="M42" s="12"/>
      <c r="N42" s="12"/>
      <c r="O42" s="12"/>
      <c r="P42" s="12"/>
      <c r="Q42" s="12"/>
      <c r="R42" s="12"/>
      <c r="S42" s="12"/>
      <c r="T42" s="12"/>
      <c r="U42" s="12"/>
      <c r="V42" s="12"/>
      <c r="W42" s="12"/>
      <c r="X42" s="12"/>
      <c r="Y42" s="12"/>
      <c r="Z42" s="12"/>
    </row>
    <row r="43" spans="1:26" ht="62.25" customHeight="1" x14ac:dyDescent="0.35">
      <c r="A43" s="44"/>
      <c r="B43" s="113"/>
      <c r="C43" s="60"/>
      <c r="D43" s="60"/>
      <c r="E43" s="60"/>
      <c r="F43" s="60"/>
      <c r="G43" s="60"/>
      <c r="H43" s="60"/>
      <c r="I43" s="60"/>
      <c r="J43" s="56"/>
      <c r="K43" s="12"/>
      <c r="L43" s="12"/>
      <c r="M43" s="12"/>
      <c r="N43" s="12"/>
      <c r="O43" s="12"/>
      <c r="P43" s="12"/>
      <c r="Q43" s="12"/>
      <c r="R43" s="12"/>
      <c r="S43" s="12"/>
      <c r="T43" s="12"/>
      <c r="U43" s="12"/>
      <c r="V43" s="12"/>
      <c r="W43" s="12"/>
      <c r="X43" s="12"/>
      <c r="Y43" s="12"/>
      <c r="Z43" s="12"/>
    </row>
    <row r="44" spans="1:26" ht="62.25" customHeight="1" x14ac:dyDescent="0.35">
      <c r="A44" s="44"/>
      <c r="B44" s="113"/>
      <c r="C44" s="60"/>
      <c r="D44" s="60"/>
      <c r="E44" s="60"/>
      <c r="F44" s="60"/>
      <c r="G44" s="60"/>
      <c r="H44" s="60"/>
      <c r="I44" s="60"/>
      <c r="J44" s="56"/>
      <c r="K44" s="12"/>
      <c r="L44" s="12"/>
      <c r="M44" s="12"/>
      <c r="N44" s="12"/>
      <c r="O44" s="12"/>
      <c r="P44" s="12"/>
      <c r="Q44" s="12"/>
      <c r="R44" s="12"/>
      <c r="S44" s="12"/>
      <c r="T44" s="12"/>
      <c r="U44" s="12"/>
      <c r="V44" s="12"/>
      <c r="W44" s="12"/>
      <c r="X44" s="12"/>
      <c r="Y44" s="12"/>
      <c r="Z44" s="12"/>
    </row>
    <row r="45" spans="1:26" ht="62.25" customHeight="1" x14ac:dyDescent="0.35">
      <c r="A45" s="44"/>
      <c r="B45" s="113"/>
      <c r="C45" s="60"/>
      <c r="D45" s="60"/>
      <c r="E45" s="60"/>
      <c r="F45" s="60"/>
      <c r="G45" s="60"/>
      <c r="H45" s="60"/>
      <c r="I45" s="60"/>
      <c r="J45" s="56"/>
      <c r="K45" s="12"/>
      <c r="L45" s="12"/>
      <c r="M45" s="12"/>
      <c r="N45" s="12"/>
      <c r="O45" s="12"/>
      <c r="P45" s="12"/>
      <c r="Q45" s="12"/>
      <c r="R45" s="12"/>
      <c r="S45" s="12"/>
      <c r="T45" s="12"/>
      <c r="U45" s="12"/>
      <c r="V45" s="12"/>
      <c r="W45" s="12"/>
      <c r="X45" s="12"/>
      <c r="Y45" s="12"/>
      <c r="Z45" s="12"/>
    </row>
    <row r="46" spans="1:26" ht="62.25" customHeight="1" x14ac:dyDescent="0.35">
      <c r="A46" s="44"/>
      <c r="B46" s="113"/>
      <c r="C46" s="60"/>
      <c r="D46" s="60"/>
      <c r="E46" s="60"/>
      <c r="F46" s="60"/>
      <c r="G46" s="60"/>
      <c r="H46" s="60"/>
      <c r="I46" s="60"/>
      <c r="J46" s="56"/>
      <c r="K46" s="12"/>
      <c r="L46" s="12"/>
      <c r="M46" s="12"/>
      <c r="N46" s="12"/>
      <c r="O46" s="12"/>
      <c r="P46" s="12"/>
      <c r="Q46" s="12"/>
      <c r="R46" s="12"/>
      <c r="S46" s="12"/>
      <c r="T46" s="12"/>
      <c r="U46" s="12"/>
      <c r="V46" s="12"/>
      <c r="W46" s="12"/>
      <c r="X46" s="12"/>
      <c r="Y46" s="12"/>
      <c r="Z46" s="12"/>
    </row>
    <row r="47" spans="1:26" ht="62.25" customHeight="1" x14ac:dyDescent="0.35">
      <c r="A47" s="44"/>
      <c r="B47" s="113"/>
      <c r="C47" s="60"/>
      <c r="D47" s="60"/>
      <c r="E47" s="60"/>
      <c r="F47" s="60"/>
      <c r="G47" s="60"/>
      <c r="H47" s="60"/>
      <c r="I47" s="60"/>
      <c r="J47" s="56"/>
      <c r="K47" s="12"/>
      <c r="L47" s="12"/>
      <c r="M47" s="12"/>
      <c r="N47" s="12"/>
      <c r="O47" s="12"/>
      <c r="P47" s="12"/>
      <c r="Q47" s="12"/>
      <c r="R47" s="12"/>
      <c r="S47" s="12"/>
      <c r="T47" s="12"/>
      <c r="U47" s="12"/>
      <c r="V47" s="12"/>
      <c r="W47" s="12"/>
      <c r="X47" s="12"/>
      <c r="Y47" s="12"/>
      <c r="Z47" s="12"/>
    </row>
    <row r="48" spans="1:26" ht="62.25" customHeight="1" x14ac:dyDescent="0.35">
      <c r="A48" s="44"/>
      <c r="B48" s="113"/>
      <c r="C48" s="60"/>
      <c r="D48" s="60"/>
      <c r="E48" s="60"/>
      <c r="F48" s="60"/>
      <c r="G48" s="60"/>
      <c r="H48" s="60"/>
      <c r="I48" s="60"/>
      <c r="J48" s="56"/>
      <c r="K48" s="12"/>
      <c r="L48" s="12"/>
      <c r="M48" s="12"/>
      <c r="N48" s="12"/>
      <c r="O48" s="12"/>
      <c r="P48" s="12"/>
      <c r="Q48" s="12"/>
      <c r="R48" s="12"/>
      <c r="S48" s="12"/>
      <c r="T48" s="12"/>
      <c r="U48" s="12"/>
      <c r="V48" s="12"/>
      <c r="W48" s="12"/>
      <c r="X48" s="12"/>
      <c r="Y48" s="12"/>
      <c r="Z48" s="12"/>
    </row>
    <row r="49" spans="1:26" ht="62.25" customHeight="1" x14ac:dyDescent="0.35">
      <c r="A49" s="44"/>
      <c r="B49" s="113"/>
      <c r="C49" s="60"/>
      <c r="D49" s="60"/>
      <c r="E49" s="60"/>
      <c r="F49" s="60"/>
      <c r="G49" s="60"/>
      <c r="H49" s="60"/>
      <c r="I49" s="60"/>
      <c r="J49" s="56"/>
      <c r="K49" s="12"/>
      <c r="L49" s="12"/>
      <c r="M49" s="12"/>
      <c r="N49" s="12"/>
      <c r="O49" s="12"/>
      <c r="P49" s="12"/>
      <c r="Q49" s="12"/>
      <c r="R49" s="12"/>
      <c r="S49" s="12"/>
      <c r="T49" s="12"/>
      <c r="U49" s="12"/>
      <c r="V49" s="12"/>
      <c r="W49" s="12"/>
      <c r="X49" s="12"/>
      <c r="Y49" s="12"/>
      <c r="Z49" s="12"/>
    </row>
    <row r="50" spans="1:26" ht="30" customHeight="1" x14ac:dyDescent="0.35">
      <c r="A50" s="117" t="s">
        <v>93</v>
      </c>
      <c r="B50" s="63"/>
      <c r="C50" s="63"/>
      <c r="D50" s="63"/>
      <c r="E50" s="63"/>
      <c r="F50" s="63"/>
      <c r="G50" s="63"/>
      <c r="H50" s="63"/>
      <c r="I50" s="63"/>
      <c r="J50" s="63"/>
      <c r="K50" s="12"/>
      <c r="L50" s="12"/>
      <c r="M50" s="12"/>
      <c r="N50" s="12"/>
      <c r="O50" s="12"/>
      <c r="P50" s="12"/>
      <c r="Q50" s="12"/>
      <c r="R50" s="12"/>
      <c r="S50" s="12"/>
      <c r="T50" s="12"/>
      <c r="U50" s="12"/>
      <c r="V50" s="12"/>
      <c r="W50" s="12"/>
      <c r="X50" s="12"/>
      <c r="Y50" s="12"/>
      <c r="Z50" s="12"/>
    </row>
    <row r="51" spans="1:26" ht="18" customHeight="1" x14ac:dyDescent="0.3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8" customHeight="1" x14ac:dyDescent="0.35">
      <c r="A52" s="118"/>
      <c r="B52" s="68"/>
      <c r="C52" s="68"/>
      <c r="D52" s="12"/>
      <c r="E52" s="118"/>
      <c r="F52" s="68"/>
      <c r="G52" s="68"/>
      <c r="H52" s="12"/>
      <c r="I52" s="12"/>
      <c r="J52" s="12"/>
      <c r="K52" s="12"/>
      <c r="L52" s="12"/>
      <c r="M52" s="12"/>
      <c r="N52" s="12"/>
      <c r="O52" s="12"/>
      <c r="P52" s="12"/>
      <c r="Q52" s="12"/>
      <c r="R52" s="12"/>
      <c r="S52" s="12"/>
      <c r="T52" s="12"/>
      <c r="U52" s="12"/>
      <c r="V52" s="12"/>
      <c r="W52" s="12"/>
      <c r="X52" s="12"/>
      <c r="Y52" s="12"/>
      <c r="Z52" s="12"/>
    </row>
    <row r="53" spans="1:26" ht="18" customHeight="1" x14ac:dyDescent="0.35">
      <c r="A53" s="12" t="s">
        <v>94</v>
      </c>
      <c r="B53" s="12"/>
      <c r="C53" s="12"/>
      <c r="D53" s="12"/>
      <c r="E53" s="12" t="s">
        <v>95</v>
      </c>
      <c r="F53" s="12"/>
      <c r="G53" s="12"/>
      <c r="H53" s="12"/>
      <c r="I53" s="12"/>
      <c r="J53" s="12"/>
      <c r="K53" s="12"/>
      <c r="L53" s="12"/>
      <c r="M53" s="12"/>
      <c r="N53" s="12"/>
      <c r="O53" s="12"/>
      <c r="P53" s="12"/>
      <c r="Q53" s="12"/>
      <c r="R53" s="12"/>
      <c r="S53" s="12"/>
      <c r="T53" s="12"/>
      <c r="U53" s="12"/>
      <c r="V53" s="12"/>
      <c r="W53" s="12"/>
      <c r="X53" s="12"/>
      <c r="Y53" s="12"/>
      <c r="Z53" s="12"/>
    </row>
    <row r="54" spans="1:26" ht="18" customHeight="1" x14ac:dyDescent="0.35">
      <c r="A54" s="15"/>
      <c r="B54" s="23"/>
      <c r="C54" s="23"/>
      <c r="D54" s="23"/>
      <c r="E54" s="22"/>
      <c r="F54" s="22"/>
      <c r="G54" s="24"/>
      <c r="H54" s="20"/>
      <c r="I54" s="20"/>
      <c r="J54" s="21"/>
      <c r="K54" s="21"/>
      <c r="L54" s="21"/>
      <c r="M54" s="12"/>
      <c r="N54" s="12"/>
      <c r="O54" s="12"/>
      <c r="P54" s="12"/>
      <c r="Q54" s="12"/>
      <c r="R54" s="12"/>
      <c r="S54" s="12"/>
      <c r="T54" s="12"/>
      <c r="U54" s="12"/>
      <c r="V54" s="12"/>
      <c r="W54" s="12"/>
      <c r="X54" s="12"/>
      <c r="Y54" s="12"/>
      <c r="Z54" s="12"/>
    </row>
    <row r="55" spans="1:26" ht="18" customHeight="1" x14ac:dyDescent="0.35">
      <c r="A55" s="12"/>
      <c r="B55" s="12"/>
      <c r="C55" s="12"/>
      <c r="D55" s="12"/>
      <c r="E55" s="12"/>
      <c r="F55" s="12"/>
      <c r="G55" s="12"/>
      <c r="H55" s="20"/>
      <c r="I55" s="20"/>
      <c r="J55" s="21"/>
      <c r="K55" s="21"/>
      <c r="L55" s="21"/>
      <c r="M55" s="12"/>
      <c r="N55" s="12"/>
      <c r="O55" s="12"/>
      <c r="P55" s="12"/>
      <c r="Q55" s="12"/>
      <c r="R55" s="12"/>
      <c r="S55" s="12"/>
      <c r="T55" s="12"/>
      <c r="U55" s="12"/>
      <c r="V55" s="12"/>
      <c r="W55" s="12"/>
      <c r="X55" s="12"/>
      <c r="Y55" s="12"/>
      <c r="Z55" s="12"/>
    </row>
    <row r="56" spans="1:26" ht="18" customHeight="1" x14ac:dyDescent="0.35">
      <c r="A56" s="20"/>
      <c r="B56" s="20"/>
      <c r="C56" s="20"/>
      <c r="D56" s="20"/>
      <c r="E56" s="20"/>
      <c r="F56" s="20"/>
      <c r="G56" s="20"/>
      <c r="H56" s="17"/>
      <c r="I56" s="17"/>
      <c r="J56" s="25"/>
      <c r="K56" s="25"/>
      <c r="L56" s="25"/>
      <c r="M56" s="12"/>
      <c r="N56" s="12"/>
      <c r="O56" s="12"/>
      <c r="P56" s="12"/>
      <c r="Q56" s="12"/>
      <c r="R56" s="12"/>
      <c r="S56" s="12"/>
      <c r="T56" s="12"/>
      <c r="U56" s="12"/>
      <c r="V56" s="12"/>
      <c r="W56" s="12"/>
      <c r="X56" s="12"/>
      <c r="Y56" s="12"/>
      <c r="Z56" s="12"/>
    </row>
    <row r="57" spans="1:26" ht="18" customHeight="1" x14ac:dyDescent="0.3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8" customHeight="1" x14ac:dyDescent="0.3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8" customHeight="1" x14ac:dyDescent="0.3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8" customHeight="1" x14ac:dyDescent="0.3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8" customHeight="1" x14ac:dyDescent="0.3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8" customHeight="1" x14ac:dyDescent="0.3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8" customHeight="1" x14ac:dyDescent="0.3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8" customHeight="1" x14ac:dyDescent="0.3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8" customHeight="1" x14ac:dyDescent="0.3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8" customHeight="1" x14ac:dyDescent="0.3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8" customHeight="1" x14ac:dyDescent="0.3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8" customHeight="1" x14ac:dyDescent="0.3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8" customHeight="1" x14ac:dyDescent="0.3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8" customHeight="1" x14ac:dyDescent="0.3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8" customHeight="1" x14ac:dyDescent="0.3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8" customHeight="1" x14ac:dyDescent="0.3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8" customHeight="1" x14ac:dyDescent="0.3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8" customHeight="1" x14ac:dyDescent="0.3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8" customHeight="1" x14ac:dyDescent="0.3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8" customHeight="1" x14ac:dyDescent="0.3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8" customHeight="1" x14ac:dyDescent="0.3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8" customHeight="1" x14ac:dyDescent="0.3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8" customHeight="1" x14ac:dyDescent="0.3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8" customHeight="1" x14ac:dyDescent="0.3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8" customHeight="1" x14ac:dyDescent="0.3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8" customHeight="1" x14ac:dyDescent="0.3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8" customHeight="1" x14ac:dyDescent="0.3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8" customHeight="1" x14ac:dyDescent="0.3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8" customHeight="1" x14ac:dyDescent="0.3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8" customHeight="1" x14ac:dyDescent="0.3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8" customHeight="1" x14ac:dyDescent="0.3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8" customHeight="1" x14ac:dyDescent="0.3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8" customHeight="1" x14ac:dyDescent="0.3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8" customHeight="1" x14ac:dyDescent="0.3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8" customHeight="1" x14ac:dyDescent="0.3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8" customHeight="1" x14ac:dyDescent="0.3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8" customHeight="1" x14ac:dyDescent="0.3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8" customHeight="1" x14ac:dyDescent="0.3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8" customHeight="1" x14ac:dyDescent="0.3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8" customHeight="1" x14ac:dyDescent="0.3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8" customHeight="1" x14ac:dyDescent="0.3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8" customHeight="1" x14ac:dyDescent="0.3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8" customHeight="1" x14ac:dyDescent="0.3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8" customHeight="1" x14ac:dyDescent="0.3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8" customHeight="1" x14ac:dyDescent="0.3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8" customHeight="1" x14ac:dyDescent="0.3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8" customHeight="1" x14ac:dyDescent="0.3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8" customHeight="1" x14ac:dyDescent="0.3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8" customHeight="1" x14ac:dyDescent="0.3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8" customHeight="1" x14ac:dyDescent="0.3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8" customHeight="1"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8"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8"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8"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8"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8"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8"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8"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8"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8"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8"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8"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8"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8"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8"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8"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8"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8"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8"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8"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8"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8"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8"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8"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8"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8"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8"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8"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8"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8"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8"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8"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8"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8"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8"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8"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8"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8"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8"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8"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8"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8"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8"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8"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8"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8"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8"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8"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8"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8"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8"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8"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8"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8"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8"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8"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8"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8"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8"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8"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8"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8"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8"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8"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8"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8"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8"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8"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8"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8"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8"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8"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8"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8"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8"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8"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8"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8"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8"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8"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8"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8"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8"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8"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8"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8"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8"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8"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8"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8"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8"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8"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8"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8"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8"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8"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8"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8"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8"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8"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8"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8"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8"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8"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8"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8"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8"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8"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8"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8"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8"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8"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8"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8"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8"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8"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8"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8"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8"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8"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8"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8"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8"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8"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8"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8"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8"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8"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8"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8"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8"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8"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8"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8"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8"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8"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8"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8"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8"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8"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8"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8"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8"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8"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8"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8"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8"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8"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8"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8"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8"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8"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8"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8"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8"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8"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8"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8"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8"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8"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8"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8"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8"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8"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8"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8"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8"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8"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8"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8"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8"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8"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8"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8"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8"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8"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8"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8"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8"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8"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8"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8"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8"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8"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8"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8"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8"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8"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8"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8"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8"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8"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8"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8"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8"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8"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8"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8"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8"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8"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8"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8"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8"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8"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8"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8"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8"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8"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8"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8"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8"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8"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8"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8"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8"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8"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8"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8"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8"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8"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8"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8"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8"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8"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8"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8"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8"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8"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8"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8"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8"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8"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8"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8"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8"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8"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8"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8"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8"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8"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8"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8"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8"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8"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8"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8"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8"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8"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8"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8"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8"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8"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8"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8"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8"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8"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8"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8"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8"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8"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8"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8"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8"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8"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8"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8"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8"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8"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8"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8"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8"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8"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8"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8"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8"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8"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8"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8"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8"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8"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8"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8"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8"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8"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8"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8"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8"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8"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8"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8"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8"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8"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8"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8"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8"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8"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8"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8"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8"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8"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8"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8"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8"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8"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8"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8"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8"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8"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8"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8"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8"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8"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8"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8"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8"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8"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8"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8"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8"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8"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8"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8"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8"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8"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8"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8"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8"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8"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8"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8"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8"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8"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8"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8"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8"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8"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8"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8"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8"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8"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8"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8"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8"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8"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8"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8"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8"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8"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8"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8"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8"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8"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8"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8"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8"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8"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8"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8"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8"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8"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8"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8"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8"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8"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8"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8"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8"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8"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8"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8"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8"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8"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8"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8"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8"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8"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8"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8"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8"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8"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8"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8"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8"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8"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8"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8"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8"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8"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8"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8"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8"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8"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8"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8"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8"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8"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8"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8"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8"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8"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8"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8"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8"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8"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8"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8"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8"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8"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8"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8"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8"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8"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8"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8"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8"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8"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8"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8"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8"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8"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8"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8"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8"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8"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8"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8"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8"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8"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8"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8"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8"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8"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8"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8"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8"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8"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8"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8"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8"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8"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8"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8"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8"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8"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8"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8"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8"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8"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8"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8"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8"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8"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8"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8"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8"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8"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8"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8"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8"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8"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8"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8"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8"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8"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8"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8"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8"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8"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8"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8"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8"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8"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8"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8"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8"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8"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8"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8"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8"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8"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8"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8"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8"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8"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8"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8"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8"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8"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8"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8"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8"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8"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8"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8"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8"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8"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8"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8"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8"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8"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8"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8"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8"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8"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8"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8"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8"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8"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8"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8"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8"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8"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8"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8"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8"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8"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8"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8"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8"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8"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8"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8"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8"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8"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8"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8"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8"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8"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8"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8"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8"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8"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8"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8"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8"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8"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8"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8"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8"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8"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8"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8"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8"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8"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8"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8"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8"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8"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8"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8"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8"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8"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8"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8"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8"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8"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8"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8"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8"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8"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8"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8"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8"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8"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8"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8"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8"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8"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8"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8"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8"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8"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8"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8"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8"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8"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8"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8"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8"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8"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8"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8"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8"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8"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8"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8"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8"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8"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8"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8"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8"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8"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8"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8"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8"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8"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8"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8"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8"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8"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8"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8"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8"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8"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8"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8"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8"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8"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8"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8"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8"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8"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8"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8"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8"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8"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8"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8"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8"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8"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8"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8"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8"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8"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8"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8"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8"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8"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8"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8"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8"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8"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8"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8"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8"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8"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8"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8"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8"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8"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8"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8"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8"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8"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8"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8"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8"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8"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8"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8"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8"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8"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8"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8"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8"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8"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8"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8"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8"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8"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8"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8"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8"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8"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8"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8"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8"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8"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8"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8"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8"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8"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8"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8"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8"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8"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8"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8"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8"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8"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8"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8"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8"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8"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8"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8"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8"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8"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8"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8"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8"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8"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8"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8"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8"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8"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8"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8"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8"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8"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8"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8"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8"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8"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8"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8"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8"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8"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8"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8"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8"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8"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8"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8"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8"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8"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8"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8"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8"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8"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8"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8"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8"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8"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8"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8"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8"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8"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8"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8"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8"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8"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8"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8"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8"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8"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8"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8"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8"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8"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8"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8"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8"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8"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8"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8"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8"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8"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8"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8"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8"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8"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8"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8"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8"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8"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8"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8"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8"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8"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8"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8"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8"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8"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8"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8"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8"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8"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8"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8"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8"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8"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8"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8"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8"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8"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8"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8"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8"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8"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8"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8"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8"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8"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8"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8"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8"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8"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8"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8"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8"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8"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8"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8"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8"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8"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8"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8"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8"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8"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8"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8"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8"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8"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8"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8"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8"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8"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8"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8"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8"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8"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8"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8"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8"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8"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8"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8"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8"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8"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8"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8"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8"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8"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8"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8"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8"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8"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8"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8"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8"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8"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8"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8"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8"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8"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8"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8"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8"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8"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8"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8"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8"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8"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8"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8"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8"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8"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8"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8"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8"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8"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8"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8"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8"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8"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8"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8"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8"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8"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8"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8"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8"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8"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8"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8"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8"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8"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8"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8"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8"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8"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8"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8"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8"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8"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8"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8"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8"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8"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8"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8"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8"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8"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8"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8"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8"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8"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8"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8"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8"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8"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8"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8"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128">
    <mergeCell ref="B49:J49"/>
    <mergeCell ref="A50:J50"/>
    <mergeCell ref="A52:C52"/>
    <mergeCell ref="E52:G52"/>
    <mergeCell ref="C22:D22"/>
    <mergeCell ref="E22:F22"/>
    <mergeCell ref="G22:H22"/>
    <mergeCell ref="I22:J22"/>
    <mergeCell ref="A23:B23"/>
    <mergeCell ref="C23:D23"/>
    <mergeCell ref="E23:F23"/>
    <mergeCell ref="A24:B24"/>
    <mergeCell ref="C24:D24"/>
    <mergeCell ref="E24:F24"/>
    <mergeCell ref="B41:J41"/>
    <mergeCell ref="B42:J42"/>
    <mergeCell ref="B43:J43"/>
    <mergeCell ref="B44:J44"/>
    <mergeCell ref="B45:J45"/>
    <mergeCell ref="B46:J46"/>
    <mergeCell ref="B47:J47"/>
    <mergeCell ref="B48:J48"/>
    <mergeCell ref="B39:J39"/>
    <mergeCell ref="B40:J40"/>
    <mergeCell ref="G18:H18"/>
    <mergeCell ref="I18:J18"/>
    <mergeCell ref="A19:B19"/>
    <mergeCell ref="C19:D19"/>
    <mergeCell ref="E19:F19"/>
    <mergeCell ref="A20:B20"/>
    <mergeCell ref="C20:D20"/>
    <mergeCell ref="E20:F20"/>
    <mergeCell ref="G19:H19"/>
    <mergeCell ref="I19:J19"/>
    <mergeCell ref="G20:H20"/>
    <mergeCell ref="I20:J20"/>
    <mergeCell ref="B32:J32"/>
    <mergeCell ref="B33:J33"/>
    <mergeCell ref="B34:J34"/>
    <mergeCell ref="B35:J35"/>
    <mergeCell ref="B36:J36"/>
    <mergeCell ref="B37:J37"/>
    <mergeCell ref="B38:J38"/>
    <mergeCell ref="A28:B28"/>
    <mergeCell ref="C28:D28"/>
    <mergeCell ref="E28:F28"/>
    <mergeCell ref="G28:H28"/>
    <mergeCell ref="I28:J28"/>
    <mergeCell ref="A29:F29"/>
    <mergeCell ref="G29:H29"/>
    <mergeCell ref="A30:J30"/>
    <mergeCell ref="B31:J31"/>
    <mergeCell ref="A27:B27"/>
    <mergeCell ref="C27:D27"/>
    <mergeCell ref="E27:F27"/>
    <mergeCell ref="C25:D25"/>
    <mergeCell ref="E25:F25"/>
    <mergeCell ref="G15:H15"/>
    <mergeCell ref="I15:J15"/>
    <mergeCell ref="G16:H16"/>
    <mergeCell ref="I16:J16"/>
    <mergeCell ref="G17:H17"/>
    <mergeCell ref="I17:J17"/>
    <mergeCell ref="A16:B16"/>
    <mergeCell ref="C16:D16"/>
    <mergeCell ref="E16:F16"/>
    <mergeCell ref="C17:D17"/>
    <mergeCell ref="E17:F17"/>
    <mergeCell ref="A17:B17"/>
    <mergeCell ref="A21:B21"/>
    <mergeCell ref="A22:B22"/>
    <mergeCell ref="G27:H27"/>
    <mergeCell ref="I27:J27"/>
    <mergeCell ref="A25:B25"/>
    <mergeCell ref="A26:B26"/>
    <mergeCell ref="C26:D26"/>
    <mergeCell ref="A14:B14"/>
    <mergeCell ref="C14:D14"/>
    <mergeCell ref="E14:F14"/>
    <mergeCell ref="G14:H14"/>
    <mergeCell ref="I14:J14"/>
    <mergeCell ref="A15:B15"/>
    <mergeCell ref="C15:D15"/>
    <mergeCell ref="E15:F15"/>
    <mergeCell ref="G26:H26"/>
    <mergeCell ref="I26:J26"/>
    <mergeCell ref="E26:F26"/>
    <mergeCell ref="G21:H21"/>
    <mergeCell ref="I21:J21"/>
    <mergeCell ref="C21:D21"/>
    <mergeCell ref="E21:F21"/>
    <mergeCell ref="G23:H23"/>
    <mergeCell ref="I23:J23"/>
    <mergeCell ref="G24:H24"/>
    <mergeCell ref="I24:J24"/>
    <mergeCell ref="G25:H25"/>
    <mergeCell ref="I25:J25"/>
    <mergeCell ref="A18:B18"/>
    <mergeCell ref="C18:D18"/>
    <mergeCell ref="E18:F18"/>
    <mergeCell ref="G12:H12"/>
    <mergeCell ref="I12:J12"/>
    <mergeCell ref="G13:H13"/>
    <mergeCell ref="I13:J13"/>
    <mergeCell ref="A9:J9"/>
    <mergeCell ref="A10:B10"/>
    <mergeCell ref="C10:D10"/>
    <mergeCell ref="E10:F10"/>
    <mergeCell ref="G10:H10"/>
    <mergeCell ref="I10:J10"/>
    <mergeCell ref="A11:B11"/>
    <mergeCell ref="C11:D11"/>
    <mergeCell ref="E11:F11"/>
    <mergeCell ref="A12:B12"/>
    <mergeCell ref="C12:D12"/>
    <mergeCell ref="E12:F12"/>
    <mergeCell ref="C13:D13"/>
    <mergeCell ref="E13:F13"/>
    <mergeCell ref="A13:B13"/>
    <mergeCell ref="A1:L1"/>
    <mergeCell ref="B3:F3"/>
    <mergeCell ref="P3:Q3"/>
    <mergeCell ref="B5:F5"/>
    <mergeCell ref="H5:I5"/>
    <mergeCell ref="B6:I6"/>
    <mergeCell ref="A7:L8"/>
    <mergeCell ref="G11:H11"/>
    <mergeCell ref="I11:J11"/>
  </mergeCells>
  <dataValidations count="2">
    <dataValidation type="list" allowBlank="1" showErrorMessage="1" sqref="H5" xr:uid="{00000000-0002-0000-0100-000000000000}">
      <formula1>#REF!</formula1>
    </dataValidation>
    <dataValidation type="list" allowBlank="1" showErrorMessage="1" sqref="A32:A49" xr:uid="{00000000-0002-0000-0100-000001000000}">
      <formula1>$Q$10:$Q$28</formula1>
    </dataValidation>
  </dataValidations>
  <pageMargins left="0.7" right="0.7" top="0.75" bottom="0.75" header="0" footer="0"/>
  <pageSetup fitToHeight="0" orientation="portrait"/>
  <headerFooter>
    <oddFooter>&amp;LDepartment of Health Care Policy and Financing CFC Direct Care Services Calculator - Adults&amp;RAugust 1,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33" zoomScale="80" zoomScaleNormal="80" workbookViewId="0">
      <selection activeCell="B36" sqref="A1:XFD1048576"/>
    </sheetView>
  </sheetViews>
  <sheetFormatPr defaultColWidth="12.5703125" defaultRowHeight="15" customHeight="1" x14ac:dyDescent="0.2"/>
  <cols>
    <col min="1" max="1" width="24.7109375" customWidth="1"/>
    <col min="2" max="2" width="255.5703125" customWidth="1"/>
    <col min="3" max="26" width="9.140625" customWidth="1"/>
  </cols>
  <sheetData>
    <row r="1" spans="1:26" ht="18" customHeight="1" x14ac:dyDescent="0.35">
      <c r="A1" s="119" t="s">
        <v>96</v>
      </c>
      <c r="B1" s="56"/>
      <c r="C1" s="45"/>
      <c r="D1" s="45"/>
      <c r="E1" s="45"/>
      <c r="F1" s="45"/>
      <c r="G1" s="45"/>
      <c r="H1" s="45"/>
      <c r="I1" s="45"/>
      <c r="J1" s="45"/>
      <c r="K1" s="45"/>
      <c r="L1" s="45"/>
      <c r="M1" s="45"/>
      <c r="N1" s="45"/>
      <c r="O1" s="45"/>
      <c r="P1" s="45"/>
      <c r="Q1" s="45"/>
      <c r="R1" s="45"/>
      <c r="S1" s="45"/>
      <c r="T1" s="45"/>
      <c r="U1" s="45"/>
      <c r="V1" s="45"/>
      <c r="W1" s="45"/>
      <c r="X1" s="45"/>
      <c r="Y1" s="45"/>
      <c r="Z1" s="45"/>
    </row>
    <row r="2" spans="1:26" ht="18" customHeight="1" x14ac:dyDescent="0.35">
      <c r="A2" s="46" t="s">
        <v>97</v>
      </c>
      <c r="B2" s="46" t="s">
        <v>98</v>
      </c>
      <c r="C2" s="45"/>
      <c r="D2" s="45"/>
      <c r="E2" s="45"/>
      <c r="F2" s="45"/>
      <c r="G2" s="45"/>
      <c r="H2" s="45"/>
      <c r="I2" s="45"/>
      <c r="J2" s="45"/>
      <c r="K2" s="45"/>
      <c r="L2" s="45"/>
      <c r="M2" s="45"/>
      <c r="N2" s="45"/>
      <c r="O2" s="45"/>
      <c r="P2" s="45"/>
      <c r="Q2" s="45"/>
      <c r="R2" s="45"/>
      <c r="S2" s="45"/>
      <c r="T2" s="45"/>
      <c r="U2" s="45"/>
      <c r="V2" s="45"/>
      <c r="W2" s="45"/>
      <c r="X2" s="45"/>
      <c r="Y2" s="45"/>
      <c r="Z2" s="45"/>
    </row>
    <row r="3" spans="1:26" ht="42.75" customHeight="1" x14ac:dyDescent="0.35">
      <c r="A3" s="47" t="s">
        <v>99</v>
      </c>
      <c r="B3" s="48" t="s">
        <v>100</v>
      </c>
      <c r="C3" s="45"/>
      <c r="D3" s="45"/>
      <c r="E3" s="45"/>
      <c r="F3" s="45"/>
      <c r="G3" s="45"/>
      <c r="H3" s="45"/>
      <c r="I3" s="45"/>
      <c r="J3" s="45"/>
      <c r="K3" s="45"/>
      <c r="L3" s="45"/>
      <c r="M3" s="45"/>
      <c r="N3" s="45"/>
      <c r="O3" s="45"/>
      <c r="P3" s="45"/>
      <c r="Q3" s="8"/>
      <c r="R3" s="8"/>
      <c r="S3" s="45"/>
      <c r="T3" s="45"/>
      <c r="U3" s="45"/>
      <c r="V3" s="45"/>
      <c r="W3" s="45"/>
      <c r="X3" s="45"/>
      <c r="Y3" s="45"/>
      <c r="Z3" s="45"/>
    </row>
    <row r="4" spans="1:26" ht="18" customHeight="1" x14ac:dyDescent="0.35">
      <c r="A4" s="49" t="s">
        <v>101</v>
      </c>
      <c r="B4" s="50" t="s">
        <v>102</v>
      </c>
      <c r="C4" s="45"/>
      <c r="D4" s="45"/>
      <c r="E4" s="45"/>
      <c r="F4" s="45"/>
      <c r="G4" s="45"/>
      <c r="H4" s="45"/>
      <c r="I4" s="45"/>
      <c r="J4" s="45"/>
      <c r="K4" s="45"/>
      <c r="L4" s="45"/>
      <c r="M4" s="45"/>
      <c r="N4" s="45"/>
      <c r="O4" s="45"/>
      <c r="P4" s="45"/>
      <c r="Q4" s="8"/>
      <c r="R4" s="8"/>
      <c r="S4" s="45"/>
      <c r="T4" s="45"/>
      <c r="U4" s="45"/>
      <c r="V4" s="45"/>
      <c r="W4" s="45"/>
      <c r="X4" s="45"/>
      <c r="Y4" s="45"/>
      <c r="Z4" s="45"/>
    </row>
    <row r="5" spans="1:26" ht="46.5" customHeight="1" x14ac:dyDescent="0.35">
      <c r="A5" s="49" t="s">
        <v>103</v>
      </c>
      <c r="B5" s="51" t="s">
        <v>104</v>
      </c>
      <c r="C5" s="45"/>
      <c r="D5" s="45"/>
      <c r="E5" s="45"/>
      <c r="F5" s="45"/>
      <c r="G5" s="45"/>
      <c r="H5" s="45"/>
      <c r="I5" s="45"/>
      <c r="J5" s="45"/>
      <c r="K5" s="45"/>
      <c r="L5" s="45"/>
      <c r="M5" s="45"/>
      <c r="N5" s="45"/>
      <c r="O5" s="45"/>
      <c r="P5" s="45"/>
      <c r="Q5" s="8"/>
      <c r="R5" s="8"/>
      <c r="S5" s="45"/>
      <c r="T5" s="45"/>
      <c r="U5" s="45"/>
      <c r="V5" s="45"/>
      <c r="W5" s="45"/>
      <c r="X5" s="45"/>
      <c r="Y5" s="45"/>
      <c r="Z5" s="45"/>
    </row>
    <row r="6" spans="1:26" ht="27.75" customHeight="1" x14ac:dyDescent="0.35">
      <c r="A6" s="49" t="s">
        <v>105</v>
      </c>
      <c r="B6" s="51" t="s">
        <v>106</v>
      </c>
      <c r="C6" s="45"/>
      <c r="D6" s="45"/>
      <c r="E6" s="45"/>
      <c r="F6" s="45"/>
      <c r="G6" s="45"/>
      <c r="H6" s="45"/>
      <c r="I6" s="45"/>
      <c r="J6" s="45"/>
      <c r="K6" s="45"/>
      <c r="L6" s="45"/>
      <c r="M6" s="45"/>
      <c r="N6" s="45"/>
      <c r="O6" s="45"/>
      <c r="P6" s="45"/>
      <c r="Q6" s="8"/>
      <c r="R6" s="8"/>
      <c r="S6" s="45"/>
      <c r="T6" s="45"/>
      <c r="U6" s="45"/>
      <c r="V6" s="45"/>
      <c r="W6" s="45"/>
      <c r="X6" s="45"/>
      <c r="Y6" s="45"/>
      <c r="Z6" s="45"/>
    </row>
    <row r="7" spans="1:26" ht="49.5" customHeight="1" x14ac:dyDescent="0.35">
      <c r="A7" s="37" t="s">
        <v>107</v>
      </c>
      <c r="B7" s="51" t="s">
        <v>108</v>
      </c>
      <c r="C7" s="45"/>
      <c r="D7" s="45"/>
      <c r="E7" s="45"/>
      <c r="F7" s="45"/>
      <c r="G7" s="45"/>
      <c r="H7" s="45"/>
      <c r="I7" s="45"/>
      <c r="J7" s="45"/>
      <c r="K7" s="45"/>
      <c r="L7" s="45"/>
      <c r="M7" s="45"/>
      <c r="N7" s="45"/>
      <c r="O7" s="45"/>
      <c r="P7" s="45"/>
      <c r="Q7" s="8"/>
      <c r="R7" s="8"/>
      <c r="S7" s="45"/>
      <c r="T7" s="45"/>
      <c r="U7" s="45"/>
      <c r="V7" s="45"/>
      <c r="W7" s="45"/>
      <c r="X7" s="45"/>
      <c r="Y7" s="45"/>
      <c r="Z7" s="45"/>
    </row>
    <row r="8" spans="1:26" ht="21" customHeight="1" x14ac:dyDescent="0.35">
      <c r="A8" s="49" t="s">
        <v>109</v>
      </c>
      <c r="B8" s="51" t="s">
        <v>110</v>
      </c>
      <c r="C8" s="45"/>
      <c r="D8" s="45"/>
      <c r="E8" s="45"/>
      <c r="F8" s="45"/>
      <c r="G8" s="45"/>
      <c r="H8" s="45"/>
      <c r="I8" s="45"/>
      <c r="J8" s="45"/>
      <c r="K8" s="45"/>
      <c r="L8" s="45"/>
      <c r="M8" s="45"/>
      <c r="N8" s="45"/>
      <c r="O8" s="45"/>
      <c r="P8" s="45"/>
      <c r="Q8" s="8"/>
      <c r="R8" s="8"/>
      <c r="S8" s="45"/>
      <c r="T8" s="45"/>
      <c r="U8" s="45"/>
      <c r="V8" s="45"/>
      <c r="W8" s="45"/>
      <c r="X8" s="45"/>
      <c r="Y8" s="45"/>
      <c r="Z8" s="45"/>
    </row>
    <row r="9" spans="1:26" ht="18" customHeight="1" x14ac:dyDescent="0.35">
      <c r="A9" s="49" t="s">
        <v>111</v>
      </c>
      <c r="B9" s="51" t="s">
        <v>112</v>
      </c>
      <c r="C9" s="45"/>
      <c r="D9" s="45"/>
      <c r="E9" s="45"/>
      <c r="F9" s="45"/>
      <c r="G9" s="45"/>
      <c r="H9" s="45"/>
      <c r="I9" s="45"/>
      <c r="J9" s="45"/>
      <c r="K9" s="45"/>
      <c r="L9" s="45"/>
      <c r="M9" s="45"/>
      <c r="N9" s="45"/>
      <c r="O9" s="45"/>
      <c r="P9" s="45"/>
      <c r="Q9" s="8"/>
      <c r="R9" s="8"/>
      <c r="S9" s="45"/>
      <c r="T9" s="45"/>
      <c r="U9" s="45"/>
      <c r="V9" s="45"/>
      <c r="W9" s="45"/>
      <c r="X9" s="45"/>
      <c r="Y9" s="45"/>
      <c r="Z9" s="45"/>
    </row>
    <row r="10" spans="1:26" ht="18" customHeight="1" x14ac:dyDescent="0.35">
      <c r="A10" s="49" t="s">
        <v>113</v>
      </c>
      <c r="B10" s="51" t="s">
        <v>114</v>
      </c>
      <c r="C10" s="45"/>
      <c r="D10" s="45"/>
      <c r="E10" s="45"/>
      <c r="F10" s="45"/>
      <c r="G10" s="45"/>
      <c r="H10" s="45"/>
      <c r="I10" s="45"/>
      <c r="J10" s="45"/>
      <c r="K10" s="45"/>
      <c r="L10" s="45"/>
      <c r="M10" s="45"/>
      <c r="N10" s="45"/>
      <c r="O10" s="45"/>
      <c r="P10" s="45"/>
      <c r="Q10" s="8"/>
      <c r="R10" s="8"/>
      <c r="S10" s="45"/>
      <c r="T10" s="45"/>
      <c r="U10" s="45"/>
      <c r="V10" s="45"/>
      <c r="W10" s="45"/>
      <c r="X10" s="45"/>
      <c r="Y10" s="45"/>
      <c r="Z10" s="45"/>
    </row>
    <row r="11" spans="1:26" ht="18" customHeight="1" x14ac:dyDescent="0.35">
      <c r="A11" s="49" t="s">
        <v>115</v>
      </c>
      <c r="B11" s="51" t="s">
        <v>116</v>
      </c>
      <c r="C11" s="45"/>
      <c r="D11" s="45"/>
      <c r="E11" s="45"/>
      <c r="F11" s="45"/>
      <c r="G11" s="45"/>
      <c r="H11" s="45"/>
      <c r="I11" s="45"/>
      <c r="J11" s="45"/>
      <c r="K11" s="45"/>
      <c r="L11" s="45"/>
      <c r="M11" s="45"/>
      <c r="N11" s="45"/>
      <c r="O11" s="45"/>
      <c r="P11" s="45"/>
      <c r="Q11" s="8"/>
      <c r="R11" s="8"/>
      <c r="S11" s="45"/>
      <c r="T11" s="45"/>
      <c r="U11" s="45"/>
      <c r="V11" s="45"/>
      <c r="W11" s="45"/>
      <c r="X11" s="45"/>
      <c r="Y11" s="45"/>
      <c r="Z11" s="45"/>
    </row>
    <row r="12" spans="1:26" ht="18" customHeight="1" x14ac:dyDescent="0.35">
      <c r="A12" s="49" t="s">
        <v>117</v>
      </c>
      <c r="B12" s="51" t="s">
        <v>118</v>
      </c>
      <c r="C12" s="45"/>
      <c r="D12" s="45"/>
      <c r="E12" s="45"/>
      <c r="F12" s="45"/>
      <c r="G12" s="45"/>
      <c r="H12" s="45"/>
      <c r="I12" s="45"/>
      <c r="J12" s="45"/>
      <c r="K12" s="45"/>
      <c r="L12" s="45"/>
      <c r="M12" s="45"/>
      <c r="N12" s="45"/>
      <c r="O12" s="45"/>
      <c r="P12" s="45"/>
      <c r="Q12" s="8"/>
      <c r="R12" s="8"/>
      <c r="S12" s="45"/>
      <c r="T12" s="45"/>
      <c r="U12" s="45"/>
      <c r="V12" s="45"/>
      <c r="W12" s="45"/>
      <c r="X12" s="45"/>
      <c r="Y12" s="45"/>
      <c r="Z12" s="45"/>
    </row>
    <row r="13" spans="1:26" ht="18" customHeight="1" x14ac:dyDescent="0.35">
      <c r="A13" s="49" t="s">
        <v>119</v>
      </c>
      <c r="B13" s="51" t="s">
        <v>120</v>
      </c>
      <c r="C13" s="45"/>
      <c r="D13" s="45"/>
      <c r="E13" s="45"/>
      <c r="F13" s="45"/>
      <c r="G13" s="45"/>
      <c r="H13" s="45"/>
      <c r="I13" s="45"/>
      <c r="J13" s="45"/>
      <c r="K13" s="45"/>
      <c r="L13" s="45"/>
      <c r="M13" s="45"/>
      <c r="N13" s="45"/>
      <c r="O13" s="45"/>
      <c r="P13" s="45"/>
      <c r="Q13" s="8"/>
      <c r="R13" s="8"/>
      <c r="S13" s="45"/>
      <c r="T13" s="45"/>
      <c r="U13" s="45"/>
      <c r="V13" s="45"/>
      <c r="W13" s="45"/>
      <c r="X13" s="45"/>
      <c r="Y13" s="45"/>
      <c r="Z13" s="45"/>
    </row>
    <row r="14" spans="1:26" ht="86.25" customHeight="1" x14ac:dyDescent="0.35">
      <c r="A14" s="49" t="s">
        <v>121</v>
      </c>
      <c r="B14" s="51" t="s">
        <v>122</v>
      </c>
      <c r="C14" s="45"/>
      <c r="D14" s="45"/>
      <c r="E14" s="45"/>
      <c r="F14" s="45"/>
      <c r="G14" s="45"/>
      <c r="H14" s="45"/>
      <c r="I14" s="45"/>
      <c r="J14" s="45"/>
      <c r="K14" s="45"/>
      <c r="L14" s="45"/>
      <c r="M14" s="45"/>
      <c r="N14" s="45"/>
      <c r="O14" s="45"/>
      <c r="P14" s="45"/>
      <c r="Q14" s="8"/>
      <c r="R14" s="8"/>
      <c r="S14" s="45"/>
      <c r="T14" s="45"/>
      <c r="U14" s="45"/>
      <c r="V14" s="45"/>
      <c r="W14" s="45"/>
      <c r="X14" s="45"/>
      <c r="Y14" s="45"/>
      <c r="Z14" s="45"/>
    </row>
    <row r="15" spans="1:26" ht="18" customHeight="1" x14ac:dyDescent="0.35">
      <c r="A15" s="119" t="s">
        <v>123</v>
      </c>
      <c r="B15" s="56"/>
      <c r="C15" s="45"/>
      <c r="D15" s="45"/>
      <c r="E15" s="45"/>
      <c r="F15" s="45"/>
      <c r="G15" s="45"/>
      <c r="H15" s="45"/>
      <c r="I15" s="45"/>
      <c r="J15" s="45"/>
      <c r="K15" s="45"/>
      <c r="L15" s="45"/>
      <c r="M15" s="45"/>
      <c r="N15" s="45"/>
      <c r="O15" s="45"/>
      <c r="P15" s="45"/>
      <c r="Q15" s="45"/>
      <c r="R15" s="45"/>
      <c r="S15" s="45"/>
      <c r="T15" s="45"/>
      <c r="U15" s="45"/>
      <c r="V15" s="45"/>
      <c r="W15" s="45"/>
      <c r="X15" s="45"/>
      <c r="Y15" s="45"/>
      <c r="Z15" s="45"/>
    </row>
    <row r="16" spans="1:26" ht="18" customHeight="1" x14ac:dyDescent="0.35">
      <c r="A16" s="52" t="s">
        <v>97</v>
      </c>
      <c r="B16" s="52" t="s">
        <v>98</v>
      </c>
      <c r="C16" s="45"/>
      <c r="D16" s="45"/>
      <c r="E16" s="45"/>
      <c r="F16" s="45"/>
      <c r="G16" s="45"/>
      <c r="H16" s="45"/>
      <c r="I16" s="45"/>
      <c r="J16" s="45"/>
      <c r="K16" s="45"/>
      <c r="L16" s="45"/>
      <c r="M16" s="45"/>
      <c r="N16" s="45"/>
      <c r="O16" s="45"/>
      <c r="P16" s="45"/>
      <c r="Q16" s="45"/>
      <c r="R16" s="45"/>
      <c r="S16" s="45"/>
      <c r="T16" s="45"/>
      <c r="U16" s="45"/>
      <c r="V16" s="45"/>
      <c r="W16" s="45"/>
      <c r="X16" s="45"/>
      <c r="Y16" s="45"/>
      <c r="Z16" s="45"/>
    </row>
    <row r="17" spans="1:26" ht="48" customHeight="1" x14ac:dyDescent="0.35">
      <c r="A17" s="120" t="s">
        <v>124</v>
      </c>
      <c r="B17" s="50" t="s">
        <v>125</v>
      </c>
      <c r="C17" s="45"/>
      <c r="D17" s="45"/>
      <c r="E17" s="45"/>
      <c r="F17" s="45"/>
      <c r="G17" s="45"/>
      <c r="H17" s="45"/>
      <c r="I17" s="45"/>
      <c r="J17" s="45"/>
      <c r="K17" s="45"/>
      <c r="L17" s="45"/>
      <c r="M17" s="45"/>
      <c r="N17" s="45"/>
      <c r="O17" s="45"/>
      <c r="P17" s="45"/>
      <c r="Q17" s="45"/>
      <c r="R17" s="45"/>
      <c r="S17" s="45"/>
      <c r="T17" s="45"/>
      <c r="U17" s="45"/>
      <c r="V17" s="45"/>
      <c r="W17" s="45"/>
      <c r="X17" s="45"/>
      <c r="Y17" s="45"/>
      <c r="Z17" s="45"/>
    </row>
    <row r="18" spans="1:26" ht="180" customHeight="1" x14ac:dyDescent="0.35">
      <c r="A18" s="121"/>
      <c r="B18" s="50" t="s">
        <v>126</v>
      </c>
      <c r="C18" s="45"/>
      <c r="D18" s="45"/>
      <c r="E18" s="45"/>
      <c r="F18" s="45"/>
      <c r="G18" s="45"/>
      <c r="H18" s="45"/>
      <c r="I18" s="45"/>
      <c r="J18" s="45"/>
      <c r="K18" s="45"/>
      <c r="L18" s="45"/>
      <c r="M18" s="45"/>
      <c r="N18" s="45"/>
      <c r="O18" s="45"/>
      <c r="P18" s="45"/>
      <c r="Q18" s="45"/>
      <c r="R18" s="45"/>
      <c r="S18" s="45"/>
      <c r="T18" s="45"/>
      <c r="U18" s="45"/>
      <c r="V18" s="45"/>
      <c r="W18" s="45"/>
      <c r="X18" s="45"/>
      <c r="Y18" s="45"/>
      <c r="Z18" s="45"/>
    </row>
    <row r="19" spans="1:26" ht="18" customHeight="1" x14ac:dyDescent="0.35">
      <c r="A19" s="120" t="s">
        <v>127</v>
      </c>
      <c r="B19" s="50" t="s">
        <v>128</v>
      </c>
      <c r="C19" s="45"/>
      <c r="D19" s="45"/>
      <c r="E19" s="45"/>
      <c r="F19" s="45"/>
      <c r="G19" s="45"/>
      <c r="H19" s="45"/>
      <c r="I19" s="45"/>
      <c r="J19" s="45"/>
      <c r="K19" s="45"/>
      <c r="L19" s="45"/>
      <c r="M19" s="45"/>
      <c r="N19" s="45"/>
      <c r="O19" s="45"/>
      <c r="P19" s="45"/>
      <c r="Q19" s="45"/>
      <c r="R19" s="45"/>
      <c r="S19" s="45"/>
      <c r="T19" s="45"/>
      <c r="U19" s="45"/>
      <c r="V19" s="45"/>
      <c r="W19" s="45"/>
      <c r="X19" s="45"/>
      <c r="Y19" s="45"/>
      <c r="Z19" s="45"/>
    </row>
    <row r="20" spans="1:26" ht="142.5" customHeight="1" x14ac:dyDescent="0.35">
      <c r="A20" s="121"/>
      <c r="B20" s="50" t="s">
        <v>163</v>
      </c>
      <c r="C20" s="45"/>
      <c r="D20" s="45"/>
      <c r="E20" s="45"/>
      <c r="F20" s="45"/>
      <c r="G20" s="45"/>
      <c r="H20" s="45"/>
      <c r="I20" s="45"/>
      <c r="J20" s="45"/>
      <c r="K20" s="45"/>
      <c r="L20" s="45"/>
      <c r="M20" s="45"/>
      <c r="N20" s="45"/>
      <c r="O20" s="45"/>
      <c r="P20" s="45"/>
      <c r="Q20" s="45"/>
      <c r="R20" s="45"/>
      <c r="S20" s="45"/>
      <c r="T20" s="45"/>
      <c r="U20" s="45"/>
      <c r="V20" s="45"/>
      <c r="W20" s="45"/>
      <c r="X20" s="45"/>
      <c r="Y20" s="45"/>
      <c r="Z20" s="45"/>
    </row>
    <row r="21" spans="1:26" ht="59.25" customHeight="1" x14ac:dyDescent="0.35">
      <c r="A21" s="120" t="s">
        <v>129</v>
      </c>
      <c r="B21" s="50" t="s">
        <v>130</v>
      </c>
      <c r="C21" s="45"/>
      <c r="D21" s="45"/>
      <c r="E21" s="45"/>
      <c r="F21" s="45"/>
      <c r="G21" s="45"/>
      <c r="H21" s="45"/>
      <c r="I21" s="45"/>
      <c r="J21" s="45"/>
      <c r="K21" s="45"/>
      <c r="L21" s="45"/>
      <c r="M21" s="45"/>
      <c r="N21" s="45"/>
      <c r="O21" s="45"/>
      <c r="P21" s="45"/>
      <c r="Q21" s="45"/>
      <c r="R21" s="45"/>
      <c r="S21" s="45"/>
      <c r="T21" s="45"/>
      <c r="U21" s="45"/>
      <c r="V21" s="45"/>
      <c r="W21" s="45"/>
      <c r="X21" s="45"/>
      <c r="Y21" s="45"/>
      <c r="Z21" s="45"/>
    </row>
    <row r="22" spans="1:26" ht="186" customHeight="1" x14ac:dyDescent="0.35">
      <c r="A22" s="121"/>
      <c r="B22" s="50" t="s">
        <v>131</v>
      </c>
      <c r="C22" s="45"/>
      <c r="D22" s="45"/>
      <c r="E22" s="45"/>
      <c r="F22" s="45"/>
      <c r="G22" s="45"/>
      <c r="H22" s="45"/>
      <c r="I22" s="45"/>
      <c r="J22" s="45"/>
      <c r="K22" s="45"/>
      <c r="L22" s="45"/>
      <c r="M22" s="45"/>
      <c r="N22" s="45"/>
      <c r="O22" s="45"/>
      <c r="P22" s="45"/>
      <c r="Q22" s="45"/>
      <c r="R22" s="45"/>
      <c r="S22" s="45"/>
      <c r="T22" s="45"/>
      <c r="U22" s="45"/>
      <c r="V22" s="45"/>
      <c r="W22" s="45"/>
      <c r="X22" s="45"/>
      <c r="Y22" s="45"/>
      <c r="Z22" s="45"/>
    </row>
    <row r="23" spans="1:26" ht="73.5" customHeight="1" x14ac:dyDescent="0.35">
      <c r="A23" s="120" t="s">
        <v>132</v>
      </c>
      <c r="B23" s="50" t="s">
        <v>164</v>
      </c>
      <c r="C23" s="45"/>
      <c r="D23" s="45"/>
      <c r="E23" s="45"/>
      <c r="F23" s="45"/>
      <c r="G23" s="45"/>
      <c r="H23" s="45"/>
      <c r="I23" s="45"/>
      <c r="J23" s="45"/>
      <c r="K23" s="45"/>
      <c r="L23" s="45"/>
      <c r="M23" s="45"/>
      <c r="N23" s="45"/>
      <c r="O23" s="45"/>
      <c r="P23" s="45"/>
      <c r="Q23" s="45"/>
      <c r="R23" s="45"/>
      <c r="S23" s="45"/>
      <c r="T23" s="45"/>
      <c r="U23" s="45"/>
      <c r="V23" s="45"/>
      <c r="W23" s="45"/>
      <c r="X23" s="45"/>
      <c r="Y23" s="45"/>
      <c r="Z23" s="45"/>
    </row>
    <row r="24" spans="1:26" ht="204" customHeight="1" x14ac:dyDescent="0.35">
      <c r="A24" s="121"/>
      <c r="B24" s="50" t="s">
        <v>172</v>
      </c>
      <c r="C24" s="45"/>
      <c r="D24" s="45"/>
      <c r="E24" s="45"/>
      <c r="F24" s="45"/>
      <c r="G24" s="45"/>
      <c r="H24" s="45"/>
      <c r="I24" s="45"/>
      <c r="J24" s="45"/>
      <c r="K24" s="45"/>
      <c r="L24" s="45"/>
      <c r="M24" s="45"/>
      <c r="N24" s="45"/>
      <c r="O24" s="45"/>
      <c r="P24" s="45"/>
      <c r="Q24" s="45"/>
      <c r="R24" s="45"/>
      <c r="S24" s="45"/>
      <c r="T24" s="45"/>
      <c r="U24" s="45"/>
      <c r="V24" s="45"/>
      <c r="W24" s="45"/>
      <c r="X24" s="45"/>
      <c r="Y24" s="45"/>
      <c r="Z24" s="45"/>
    </row>
    <row r="25" spans="1:26" ht="18" customHeight="1" x14ac:dyDescent="0.35">
      <c r="A25" s="120" t="s">
        <v>133</v>
      </c>
      <c r="B25" s="50" t="s">
        <v>134</v>
      </c>
      <c r="C25" s="45"/>
      <c r="D25" s="45"/>
      <c r="E25" s="45"/>
      <c r="F25" s="45"/>
      <c r="G25" s="45"/>
      <c r="H25" s="45"/>
      <c r="I25" s="45"/>
      <c r="J25" s="45"/>
      <c r="K25" s="45"/>
      <c r="L25" s="45"/>
      <c r="M25" s="45"/>
      <c r="N25" s="45"/>
      <c r="O25" s="45"/>
      <c r="P25" s="45"/>
      <c r="Q25" s="45"/>
      <c r="R25" s="45"/>
      <c r="S25" s="45"/>
      <c r="T25" s="45"/>
      <c r="U25" s="45"/>
      <c r="V25" s="45"/>
      <c r="W25" s="45"/>
      <c r="X25" s="45"/>
      <c r="Y25" s="45"/>
      <c r="Z25" s="45"/>
    </row>
    <row r="26" spans="1:26" ht="155.25" customHeight="1" x14ac:dyDescent="0.35">
      <c r="A26" s="121"/>
      <c r="B26" s="50" t="s">
        <v>135</v>
      </c>
      <c r="C26" s="45"/>
      <c r="D26" s="45"/>
      <c r="E26" s="45"/>
      <c r="F26" s="45"/>
      <c r="G26" s="45"/>
      <c r="H26" s="45"/>
      <c r="I26" s="45"/>
      <c r="J26" s="45"/>
      <c r="K26" s="45"/>
      <c r="L26" s="45"/>
      <c r="M26" s="45"/>
      <c r="N26" s="45"/>
      <c r="O26" s="45"/>
      <c r="P26" s="45"/>
      <c r="Q26" s="45"/>
      <c r="R26" s="45"/>
      <c r="S26" s="45"/>
      <c r="T26" s="45"/>
      <c r="U26" s="45"/>
      <c r="V26" s="45"/>
      <c r="W26" s="45"/>
      <c r="X26" s="45"/>
      <c r="Y26" s="45"/>
      <c r="Z26" s="45"/>
    </row>
    <row r="27" spans="1:26" ht="18" customHeight="1" x14ac:dyDescent="0.35">
      <c r="A27" s="120" t="s">
        <v>136</v>
      </c>
      <c r="B27" s="50" t="s">
        <v>137</v>
      </c>
      <c r="C27" s="45"/>
      <c r="D27" s="45"/>
      <c r="E27" s="45"/>
      <c r="F27" s="45"/>
      <c r="G27" s="45"/>
      <c r="H27" s="45"/>
      <c r="I27" s="45"/>
      <c r="J27" s="45"/>
      <c r="K27" s="45"/>
      <c r="L27" s="45"/>
      <c r="M27" s="45"/>
      <c r="N27" s="45"/>
      <c r="O27" s="45"/>
      <c r="P27" s="45"/>
      <c r="Q27" s="45"/>
      <c r="R27" s="45"/>
      <c r="S27" s="45"/>
      <c r="T27" s="45"/>
      <c r="U27" s="45"/>
      <c r="V27" s="45"/>
      <c r="W27" s="45"/>
      <c r="X27" s="45"/>
      <c r="Y27" s="45"/>
      <c r="Z27" s="45"/>
    </row>
    <row r="28" spans="1:26" ht="225.75" customHeight="1" x14ac:dyDescent="0.35">
      <c r="A28" s="121"/>
      <c r="B28" s="50" t="s">
        <v>165</v>
      </c>
      <c r="C28" s="45"/>
      <c r="D28" s="45"/>
      <c r="E28" s="45"/>
      <c r="F28" s="45"/>
      <c r="G28" s="45"/>
      <c r="H28" s="45"/>
      <c r="I28" s="45"/>
      <c r="J28" s="45"/>
      <c r="K28" s="45"/>
      <c r="L28" s="45"/>
      <c r="M28" s="45"/>
      <c r="N28" s="45"/>
      <c r="O28" s="45"/>
      <c r="P28" s="45"/>
      <c r="Q28" s="45"/>
      <c r="R28" s="45"/>
      <c r="S28" s="45"/>
      <c r="T28" s="45"/>
      <c r="U28" s="45"/>
      <c r="V28" s="45"/>
      <c r="W28" s="45"/>
      <c r="X28" s="45"/>
      <c r="Y28" s="45"/>
      <c r="Z28" s="45"/>
    </row>
    <row r="29" spans="1:26" ht="42" customHeight="1" x14ac:dyDescent="0.35">
      <c r="A29" s="120" t="s">
        <v>138</v>
      </c>
      <c r="B29" s="50" t="s">
        <v>139</v>
      </c>
      <c r="C29" s="45"/>
      <c r="D29" s="45"/>
      <c r="E29" s="45"/>
      <c r="F29" s="45"/>
      <c r="G29" s="45"/>
      <c r="H29" s="45"/>
      <c r="I29" s="45"/>
      <c r="J29" s="45"/>
      <c r="K29" s="45"/>
      <c r="L29" s="45"/>
      <c r="M29" s="45"/>
      <c r="N29" s="45"/>
      <c r="O29" s="45"/>
      <c r="P29" s="45"/>
      <c r="Q29" s="45"/>
      <c r="R29" s="45"/>
      <c r="S29" s="45"/>
      <c r="T29" s="45"/>
      <c r="U29" s="45"/>
      <c r="V29" s="45"/>
      <c r="W29" s="45"/>
      <c r="X29" s="45"/>
      <c r="Y29" s="45"/>
      <c r="Z29" s="45"/>
    </row>
    <row r="30" spans="1:26" ht="177.75" customHeight="1" x14ac:dyDescent="0.35">
      <c r="A30" s="121"/>
      <c r="B30" s="50" t="s">
        <v>140</v>
      </c>
      <c r="C30" s="45"/>
      <c r="D30" s="45"/>
      <c r="E30" s="45"/>
      <c r="F30" s="45"/>
      <c r="G30" s="45"/>
      <c r="H30" s="45"/>
      <c r="I30" s="45"/>
      <c r="J30" s="45"/>
      <c r="K30" s="45"/>
      <c r="L30" s="45"/>
      <c r="M30" s="45"/>
      <c r="N30" s="45"/>
      <c r="O30" s="45"/>
      <c r="P30" s="45"/>
      <c r="Q30" s="45"/>
      <c r="R30" s="45"/>
      <c r="S30" s="45"/>
      <c r="T30" s="45"/>
      <c r="U30" s="45"/>
      <c r="V30" s="45"/>
      <c r="W30" s="45"/>
      <c r="X30" s="45"/>
      <c r="Y30" s="45"/>
      <c r="Z30" s="45"/>
    </row>
    <row r="31" spans="1:26" ht="43.5" customHeight="1" x14ac:dyDescent="0.35">
      <c r="A31" s="120" t="s">
        <v>141</v>
      </c>
      <c r="B31" s="50" t="s">
        <v>166</v>
      </c>
      <c r="C31" s="45"/>
      <c r="D31" s="45"/>
      <c r="E31" s="45"/>
      <c r="F31" s="45"/>
      <c r="G31" s="45"/>
      <c r="H31" s="45"/>
      <c r="I31" s="45"/>
      <c r="J31" s="45"/>
      <c r="K31" s="45"/>
      <c r="L31" s="45"/>
      <c r="M31" s="45"/>
      <c r="N31" s="45"/>
      <c r="O31" s="45"/>
      <c r="P31" s="45"/>
      <c r="Q31" s="45"/>
      <c r="R31" s="45"/>
      <c r="S31" s="45"/>
      <c r="T31" s="45"/>
      <c r="U31" s="45"/>
      <c r="V31" s="45"/>
      <c r="W31" s="45"/>
      <c r="X31" s="45"/>
      <c r="Y31" s="45"/>
      <c r="Z31" s="45"/>
    </row>
    <row r="32" spans="1:26" ht="150" customHeight="1" x14ac:dyDescent="0.35">
      <c r="A32" s="121"/>
      <c r="B32" s="50" t="s">
        <v>142</v>
      </c>
      <c r="C32" s="45"/>
      <c r="D32" s="45"/>
      <c r="E32" s="45"/>
      <c r="F32" s="45"/>
      <c r="G32" s="45"/>
      <c r="H32" s="45"/>
      <c r="I32" s="45"/>
      <c r="J32" s="45"/>
      <c r="K32" s="45"/>
      <c r="L32" s="45"/>
      <c r="M32" s="45"/>
      <c r="N32" s="45"/>
      <c r="O32" s="45"/>
      <c r="P32" s="45"/>
      <c r="Q32" s="45"/>
      <c r="R32" s="45"/>
      <c r="S32" s="45"/>
      <c r="T32" s="45"/>
      <c r="U32" s="45"/>
      <c r="V32" s="45"/>
      <c r="W32" s="45"/>
      <c r="X32" s="45"/>
      <c r="Y32" s="45"/>
      <c r="Z32" s="45"/>
    </row>
    <row r="33" spans="1:26" ht="59.25" customHeight="1" x14ac:dyDescent="0.35">
      <c r="A33" s="120" t="s">
        <v>167</v>
      </c>
      <c r="B33" s="50" t="s">
        <v>143</v>
      </c>
      <c r="C33" s="45"/>
      <c r="D33" s="45"/>
      <c r="E33" s="45"/>
      <c r="F33" s="45"/>
      <c r="G33" s="45"/>
      <c r="H33" s="45"/>
      <c r="I33" s="45"/>
      <c r="J33" s="45"/>
      <c r="K33" s="45"/>
      <c r="L33" s="45"/>
      <c r="M33" s="45"/>
      <c r="N33" s="45"/>
      <c r="O33" s="45"/>
      <c r="P33" s="45"/>
      <c r="Q33" s="45"/>
      <c r="R33" s="45"/>
      <c r="S33" s="45"/>
      <c r="T33" s="45"/>
      <c r="U33" s="45"/>
      <c r="V33" s="45"/>
      <c r="W33" s="45"/>
      <c r="X33" s="45"/>
      <c r="Y33" s="45"/>
      <c r="Z33" s="45"/>
    </row>
    <row r="34" spans="1:26" ht="132.75" customHeight="1" x14ac:dyDescent="0.35">
      <c r="A34" s="122"/>
      <c r="B34" s="50" t="s">
        <v>144</v>
      </c>
      <c r="C34" s="45"/>
      <c r="D34" s="45"/>
      <c r="E34" s="45"/>
      <c r="F34" s="45"/>
      <c r="G34" s="45"/>
      <c r="H34" s="45"/>
      <c r="I34" s="45"/>
      <c r="J34" s="45"/>
      <c r="K34" s="45"/>
      <c r="L34" s="45"/>
      <c r="M34" s="45"/>
      <c r="N34" s="45"/>
      <c r="O34" s="45"/>
      <c r="P34" s="45"/>
      <c r="Q34" s="45"/>
      <c r="R34" s="45"/>
      <c r="S34" s="45"/>
      <c r="T34" s="45"/>
      <c r="U34" s="45"/>
      <c r="V34" s="45"/>
      <c r="W34" s="45"/>
      <c r="X34" s="45"/>
      <c r="Y34" s="45"/>
      <c r="Z34" s="45"/>
    </row>
    <row r="35" spans="1:26" ht="142.5" customHeight="1" x14ac:dyDescent="0.35">
      <c r="A35" s="121"/>
      <c r="B35" s="50" t="s">
        <v>168</v>
      </c>
      <c r="C35" s="45"/>
      <c r="D35" s="45"/>
      <c r="E35" s="45"/>
      <c r="F35" s="45"/>
      <c r="G35" s="45"/>
      <c r="H35" s="45"/>
      <c r="I35" s="45"/>
      <c r="J35" s="45"/>
      <c r="K35" s="45"/>
      <c r="L35" s="45"/>
      <c r="M35" s="45"/>
      <c r="N35" s="45"/>
      <c r="O35" s="45"/>
      <c r="P35" s="45"/>
      <c r="Q35" s="45"/>
      <c r="R35" s="45"/>
      <c r="S35" s="45"/>
      <c r="T35" s="45"/>
      <c r="U35" s="45"/>
      <c r="V35" s="45"/>
      <c r="W35" s="45"/>
      <c r="X35" s="45"/>
      <c r="Y35" s="45"/>
      <c r="Z35" s="45"/>
    </row>
    <row r="36" spans="1:26" ht="138" customHeight="1" x14ac:dyDescent="0.35">
      <c r="A36" s="120" t="s">
        <v>145</v>
      </c>
      <c r="B36" s="50" t="s">
        <v>146</v>
      </c>
      <c r="C36" s="45"/>
      <c r="D36" s="45"/>
      <c r="E36" s="45"/>
      <c r="F36" s="45"/>
      <c r="G36" s="45"/>
      <c r="H36" s="45"/>
      <c r="I36" s="45"/>
      <c r="J36" s="45"/>
      <c r="K36" s="45"/>
      <c r="L36" s="45"/>
      <c r="M36" s="45"/>
      <c r="N36" s="45"/>
      <c r="O36" s="45"/>
      <c r="P36" s="45"/>
      <c r="Q36" s="45"/>
      <c r="R36" s="45"/>
      <c r="S36" s="45"/>
      <c r="T36" s="45"/>
      <c r="U36" s="45"/>
      <c r="V36" s="45"/>
      <c r="W36" s="45"/>
      <c r="X36" s="45"/>
      <c r="Y36" s="45"/>
      <c r="Z36" s="45"/>
    </row>
    <row r="37" spans="1:26" ht="174.75" customHeight="1" x14ac:dyDescent="0.35">
      <c r="A37" s="122"/>
      <c r="B37" s="50" t="s">
        <v>173</v>
      </c>
      <c r="C37" s="45"/>
      <c r="D37" s="45"/>
      <c r="E37" s="45"/>
      <c r="F37" s="45"/>
      <c r="G37" s="45"/>
      <c r="H37" s="45"/>
      <c r="I37" s="45"/>
      <c r="J37" s="45"/>
      <c r="K37" s="45"/>
      <c r="L37" s="45"/>
      <c r="M37" s="45"/>
      <c r="N37" s="45"/>
      <c r="O37" s="45"/>
      <c r="P37" s="45"/>
      <c r="Q37" s="45"/>
      <c r="R37" s="45"/>
      <c r="S37" s="45"/>
      <c r="T37" s="45"/>
      <c r="U37" s="45"/>
      <c r="V37" s="45"/>
      <c r="W37" s="45"/>
      <c r="X37" s="45"/>
      <c r="Y37" s="45"/>
      <c r="Z37" s="45"/>
    </row>
    <row r="38" spans="1:26" ht="118.5" customHeight="1" x14ac:dyDescent="0.35">
      <c r="A38" s="122"/>
      <c r="B38" s="50" t="s">
        <v>147</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spans="1:26" ht="102.75" customHeight="1" x14ac:dyDescent="0.35">
      <c r="A39" s="122"/>
      <c r="B39" s="50" t="s">
        <v>148</v>
      </c>
      <c r="C39" s="45"/>
      <c r="D39" s="45"/>
      <c r="E39" s="45"/>
      <c r="F39" s="45"/>
      <c r="G39" s="45"/>
      <c r="H39" s="45"/>
      <c r="I39" s="45"/>
      <c r="J39" s="45"/>
      <c r="K39" s="45"/>
      <c r="L39" s="45"/>
      <c r="M39" s="45"/>
      <c r="N39" s="45"/>
      <c r="O39" s="45"/>
      <c r="P39" s="45"/>
      <c r="Q39" s="45"/>
      <c r="R39" s="45"/>
      <c r="S39" s="45"/>
      <c r="T39" s="45"/>
      <c r="U39" s="45"/>
      <c r="V39" s="45"/>
      <c r="W39" s="45"/>
      <c r="X39" s="45"/>
      <c r="Y39" s="45"/>
      <c r="Z39" s="45"/>
    </row>
    <row r="40" spans="1:26" ht="174" customHeight="1" x14ac:dyDescent="0.35">
      <c r="A40" s="121"/>
      <c r="B40" s="50" t="s">
        <v>169</v>
      </c>
      <c r="C40" s="45"/>
      <c r="D40" s="45"/>
      <c r="E40" s="45"/>
      <c r="F40" s="45"/>
      <c r="G40" s="45"/>
      <c r="H40" s="45"/>
      <c r="I40" s="45"/>
      <c r="J40" s="45"/>
      <c r="K40" s="45"/>
      <c r="L40" s="45"/>
      <c r="M40" s="45"/>
      <c r="N40" s="45"/>
      <c r="O40" s="45"/>
      <c r="P40" s="45"/>
      <c r="Q40" s="45"/>
      <c r="R40" s="45"/>
      <c r="S40" s="45"/>
      <c r="T40" s="45"/>
      <c r="U40" s="45"/>
      <c r="V40" s="45"/>
      <c r="W40" s="45"/>
      <c r="X40" s="45"/>
      <c r="Y40" s="45"/>
      <c r="Z40" s="45"/>
    </row>
    <row r="41" spans="1:26" ht="53.25" customHeight="1" x14ac:dyDescent="0.35">
      <c r="A41" s="53" t="s">
        <v>149</v>
      </c>
      <c r="B41" s="50" t="s">
        <v>150</v>
      </c>
      <c r="C41" s="45"/>
      <c r="D41" s="45"/>
      <c r="E41" s="45"/>
      <c r="F41" s="45"/>
      <c r="G41" s="45"/>
      <c r="H41" s="45"/>
      <c r="I41" s="45"/>
      <c r="J41" s="45"/>
      <c r="K41" s="45"/>
      <c r="L41" s="45"/>
      <c r="M41" s="45"/>
      <c r="N41" s="45"/>
      <c r="O41" s="45"/>
      <c r="P41" s="45"/>
      <c r="Q41" s="45"/>
      <c r="R41" s="45"/>
      <c r="S41" s="45"/>
      <c r="T41" s="45"/>
      <c r="U41" s="45"/>
      <c r="V41" s="45"/>
      <c r="W41" s="45"/>
      <c r="X41" s="45"/>
      <c r="Y41" s="45"/>
      <c r="Z41" s="45"/>
    </row>
    <row r="42" spans="1:26" ht="114" customHeight="1" x14ac:dyDescent="0.35">
      <c r="A42" s="120" t="s">
        <v>151</v>
      </c>
      <c r="B42" s="50" t="s">
        <v>152</v>
      </c>
      <c r="C42" s="45"/>
      <c r="D42" s="45"/>
      <c r="E42" s="45"/>
      <c r="F42" s="45"/>
      <c r="G42" s="45"/>
      <c r="H42" s="45"/>
      <c r="I42" s="45"/>
      <c r="J42" s="45"/>
      <c r="K42" s="45"/>
      <c r="L42" s="45"/>
      <c r="M42" s="45"/>
      <c r="N42" s="45"/>
      <c r="O42" s="45"/>
      <c r="P42" s="45"/>
      <c r="Q42" s="45"/>
      <c r="R42" s="45"/>
      <c r="S42" s="45"/>
      <c r="T42" s="45"/>
      <c r="U42" s="45"/>
      <c r="V42" s="45"/>
      <c r="W42" s="45"/>
      <c r="X42" s="45"/>
      <c r="Y42" s="45"/>
      <c r="Z42" s="45"/>
    </row>
    <row r="43" spans="1:26" ht="109.5" customHeight="1" x14ac:dyDescent="0.35">
      <c r="A43" s="122"/>
      <c r="B43" s="50" t="s">
        <v>153</v>
      </c>
      <c r="C43" s="45"/>
      <c r="D43" s="45"/>
      <c r="E43" s="45"/>
      <c r="F43" s="45"/>
      <c r="G43" s="45"/>
      <c r="H43" s="45"/>
      <c r="I43" s="45"/>
      <c r="J43" s="45"/>
      <c r="K43" s="45"/>
      <c r="L43" s="45"/>
      <c r="M43" s="45"/>
      <c r="N43" s="45"/>
      <c r="O43" s="45"/>
      <c r="P43" s="45"/>
      <c r="Q43" s="45"/>
      <c r="R43" s="45"/>
      <c r="S43" s="45"/>
      <c r="T43" s="45"/>
      <c r="U43" s="45"/>
      <c r="V43" s="45"/>
      <c r="W43" s="45"/>
      <c r="X43" s="45"/>
      <c r="Y43" s="45"/>
      <c r="Z43" s="45"/>
    </row>
    <row r="44" spans="1:26" ht="88.5" customHeight="1" x14ac:dyDescent="0.35">
      <c r="A44" s="121"/>
      <c r="B44" s="50" t="s">
        <v>170</v>
      </c>
      <c r="C44" s="45"/>
      <c r="D44" s="45"/>
      <c r="E44" s="45"/>
      <c r="F44" s="45"/>
      <c r="G44" s="45"/>
      <c r="H44" s="45"/>
      <c r="I44" s="45"/>
      <c r="J44" s="45"/>
      <c r="K44" s="45"/>
      <c r="L44" s="45"/>
      <c r="M44" s="45"/>
      <c r="N44" s="45"/>
      <c r="O44" s="45"/>
      <c r="P44" s="45"/>
      <c r="Q44" s="45"/>
      <c r="R44" s="45"/>
      <c r="S44" s="45"/>
      <c r="T44" s="45"/>
      <c r="U44" s="45"/>
      <c r="V44" s="45"/>
      <c r="W44" s="45"/>
      <c r="X44" s="45"/>
      <c r="Y44" s="45"/>
      <c r="Z44" s="45"/>
    </row>
    <row r="45" spans="1:26" ht="60" customHeight="1" x14ac:dyDescent="0.35">
      <c r="A45" s="120" t="s">
        <v>57</v>
      </c>
      <c r="B45" s="50" t="s">
        <v>154</v>
      </c>
      <c r="C45" s="45"/>
      <c r="D45" s="45"/>
      <c r="E45" s="45"/>
      <c r="F45" s="45"/>
      <c r="G45" s="45"/>
      <c r="H45" s="45"/>
      <c r="I45" s="45"/>
      <c r="J45" s="45"/>
      <c r="K45" s="45"/>
      <c r="L45" s="45"/>
      <c r="M45" s="45"/>
      <c r="N45" s="45"/>
      <c r="O45" s="45"/>
      <c r="P45" s="45"/>
      <c r="Q45" s="45"/>
      <c r="R45" s="45"/>
      <c r="S45" s="45"/>
      <c r="T45" s="45"/>
      <c r="U45" s="45"/>
      <c r="V45" s="45"/>
      <c r="W45" s="45"/>
      <c r="X45" s="45"/>
      <c r="Y45" s="45"/>
      <c r="Z45" s="45"/>
    </row>
    <row r="46" spans="1:26" ht="114.75" customHeight="1" x14ac:dyDescent="0.35">
      <c r="A46" s="121"/>
      <c r="B46" s="54" t="s">
        <v>155</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spans="1:26" ht="148.5" customHeight="1" x14ac:dyDescent="0.35">
      <c r="A47" s="120" t="s">
        <v>156</v>
      </c>
      <c r="B47" s="50" t="s">
        <v>157</v>
      </c>
      <c r="C47" s="45"/>
      <c r="D47" s="45"/>
      <c r="E47" s="45"/>
      <c r="F47" s="45"/>
      <c r="G47" s="45"/>
      <c r="H47" s="45"/>
      <c r="I47" s="45"/>
      <c r="J47" s="45"/>
      <c r="K47" s="45"/>
      <c r="L47" s="45"/>
      <c r="M47" s="45"/>
      <c r="N47" s="45"/>
      <c r="O47" s="45"/>
      <c r="P47" s="45"/>
      <c r="Q47" s="45"/>
      <c r="R47" s="45"/>
      <c r="S47" s="45"/>
      <c r="T47" s="45"/>
      <c r="U47" s="45"/>
      <c r="V47" s="45"/>
      <c r="W47" s="45"/>
      <c r="X47" s="45"/>
      <c r="Y47" s="45"/>
      <c r="Z47" s="45"/>
    </row>
    <row r="48" spans="1:26" ht="178.5" customHeight="1" x14ac:dyDescent="0.35">
      <c r="A48" s="121"/>
      <c r="B48" s="50" t="s">
        <v>171</v>
      </c>
      <c r="C48" s="45"/>
      <c r="D48" s="45"/>
      <c r="E48" s="45"/>
      <c r="F48" s="45"/>
      <c r="G48" s="45"/>
      <c r="H48" s="45"/>
      <c r="I48" s="45"/>
      <c r="J48" s="45"/>
      <c r="K48" s="45"/>
      <c r="L48" s="45"/>
      <c r="M48" s="45"/>
      <c r="N48" s="45"/>
      <c r="O48" s="45"/>
      <c r="P48" s="45"/>
      <c r="Q48" s="45"/>
      <c r="R48" s="45"/>
      <c r="S48" s="45"/>
      <c r="T48" s="45"/>
      <c r="U48" s="45"/>
      <c r="V48" s="45"/>
      <c r="W48" s="45"/>
      <c r="X48" s="45"/>
      <c r="Y48" s="45"/>
      <c r="Z48" s="45"/>
    </row>
    <row r="49" spans="1:26" ht="33" customHeight="1" x14ac:dyDescent="0.35">
      <c r="A49" s="120" t="s">
        <v>158</v>
      </c>
      <c r="B49" s="37" t="s">
        <v>159</v>
      </c>
      <c r="C49" s="20"/>
      <c r="D49" s="20"/>
      <c r="E49" s="20"/>
      <c r="F49" s="20"/>
      <c r="G49" s="20"/>
      <c r="H49" s="20"/>
      <c r="I49" s="45"/>
      <c r="J49" s="45"/>
      <c r="K49" s="45"/>
      <c r="L49" s="45"/>
      <c r="M49" s="45"/>
      <c r="N49" s="45"/>
      <c r="O49" s="45"/>
      <c r="P49" s="45"/>
      <c r="Q49" s="45"/>
      <c r="R49" s="45"/>
      <c r="S49" s="45"/>
      <c r="T49" s="45"/>
      <c r="U49" s="45"/>
      <c r="V49" s="45"/>
      <c r="W49" s="45"/>
      <c r="X49" s="45"/>
      <c r="Y49" s="45"/>
      <c r="Z49" s="45"/>
    </row>
    <row r="50" spans="1:26" ht="39" customHeight="1" x14ac:dyDescent="0.35">
      <c r="A50" s="122"/>
      <c r="B50" s="120" t="s">
        <v>160</v>
      </c>
      <c r="C50" s="20"/>
      <c r="D50" s="20"/>
      <c r="E50" s="20"/>
      <c r="F50" s="20"/>
      <c r="G50" s="20"/>
      <c r="H50" s="20"/>
      <c r="I50" s="45"/>
      <c r="J50" s="45"/>
      <c r="K50" s="45"/>
      <c r="L50" s="45"/>
      <c r="M50" s="45"/>
      <c r="N50" s="45"/>
      <c r="O50" s="45"/>
      <c r="P50" s="45"/>
      <c r="Q50" s="45"/>
      <c r="R50" s="45"/>
      <c r="S50" s="45"/>
      <c r="T50" s="45"/>
      <c r="U50" s="45"/>
      <c r="V50" s="45"/>
      <c r="W50" s="45"/>
      <c r="X50" s="45"/>
      <c r="Y50" s="45"/>
      <c r="Z50" s="45"/>
    </row>
    <row r="51" spans="1:26" ht="84.75" customHeight="1" x14ac:dyDescent="0.35">
      <c r="A51" s="121"/>
      <c r="B51" s="121"/>
      <c r="C51" s="20"/>
      <c r="D51" s="20"/>
      <c r="E51" s="20"/>
      <c r="F51" s="20"/>
      <c r="G51" s="20"/>
      <c r="H51" s="20"/>
      <c r="I51" s="45"/>
      <c r="J51" s="45"/>
      <c r="K51" s="45"/>
      <c r="L51" s="45"/>
      <c r="M51" s="45"/>
      <c r="N51" s="45"/>
      <c r="O51" s="45"/>
      <c r="P51" s="45"/>
      <c r="Q51" s="45"/>
      <c r="R51" s="45"/>
      <c r="S51" s="45"/>
      <c r="T51" s="45"/>
      <c r="U51" s="45"/>
      <c r="V51" s="45"/>
      <c r="W51" s="45"/>
      <c r="X51" s="45"/>
      <c r="Y51" s="45"/>
      <c r="Z51" s="45"/>
    </row>
    <row r="52" spans="1:26" ht="18" customHeight="1" x14ac:dyDescent="0.35">
      <c r="A52" s="45"/>
      <c r="B52" s="38"/>
      <c r="C52" s="45"/>
      <c r="D52" s="45"/>
      <c r="E52" s="45"/>
      <c r="F52" s="45"/>
      <c r="G52" s="45"/>
      <c r="H52" s="45"/>
      <c r="I52" s="45"/>
      <c r="J52" s="45"/>
      <c r="K52" s="45"/>
      <c r="L52" s="45"/>
      <c r="M52" s="45"/>
      <c r="N52" s="45"/>
      <c r="O52" s="45"/>
      <c r="P52" s="45"/>
      <c r="Q52" s="45"/>
      <c r="R52" s="45"/>
      <c r="S52" s="45"/>
      <c r="T52" s="45"/>
      <c r="U52" s="45"/>
      <c r="V52" s="45"/>
      <c r="W52" s="45"/>
      <c r="X52" s="45"/>
      <c r="Y52" s="45"/>
      <c r="Z52" s="45"/>
    </row>
    <row r="53" spans="1:26" ht="18" customHeight="1" x14ac:dyDescent="0.35">
      <c r="A53" s="45"/>
      <c r="B53" s="38"/>
      <c r="C53" s="45"/>
      <c r="D53" s="45"/>
      <c r="E53" s="45"/>
      <c r="F53" s="45"/>
      <c r="G53" s="45"/>
      <c r="H53" s="45"/>
      <c r="I53" s="45"/>
      <c r="J53" s="45"/>
      <c r="K53" s="45"/>
      <c r="L53" s="45"/>
      <c r="M53" s="45"/>
      <c r="N53" s="45"/>
      <c r="O53" s="45"/>
      <c r="P53" s="45"/>
      <c r="Q53" s="45"/>
      <c r="R53" s="45"/>
      <c r="S53" s="45"/>
      <c r="T53" s="45"/>
      <c r="U53" s="45"/>
      <c r="V53" s="45"/>
      <c r="W53" s="45"/>
      <c r="X53" s="45"/>
      <c r="Y53" s="45"/>
      <c r="Z53" s="45"/>
    </row>
    <row r="54" spans="1:26" ht="18" customHeight="1" x14ac:dyDescent="0.35">
      <c r="A54" s="45"/>
      <c r="B54" s="38"/>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ht="18" customHeight="1" x14ac:dyDescent="0.35">
      <c r="A55" s="45"/>
      <c r="B55" s="38"/>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ht="18" customHeight="1" x14ac:dyDescent="0.35">
      <c r="A56" s="45"/>
      <c r="B56" s="38"/>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ht="18" customHeight="1" x14ac:dyDescent="0.35">
      <c r="A57" s="45"/>
      <c r="B57" s="38"/>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ht="18" customHeight="1" x14ac:dyDescent="0.35">
      <c r="A58" s="45"/>
      <c r="B58" s="38"/>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ht="18" customHeight="1" x14ac:dyDescent="0.35">
      <c r="A59" s="45"/>
      <c r="B59" s="38"/>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ht="18" customHeight="1" x14ac:dyDescent="0.35">
      <c r="A60" s="45"/>
      <c r="B60" s="38"/>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ht="18" customHeight="1" x14ac:dyDescent="0.35">
      <c r="A61" s="45"/>
      <c r="B61" s="38"/>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ht="18" customHeight="1" x14ac:dyDescent="0.35">
      <c r="A62" s="45"/>
      <c r="B62" s="38"/>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ht="18" customHeight="1" x14ac:dyDescent="0.35">
      <c r="A63" s="45"/>
      <c r="B63" s="38"/>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ht="18" customHeight="1" x14ac:dyDescent="0.35">
      <c r="A64" s="45"/>
      <c r="B64" s="38"/>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ht="18" customHeight="1" x14ac:dyDescent="0.35">
      <c r="A65" s="45"/>
      <c r="B65" s="38"/>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ht="18" customHeight="1" x14ac:dyDescent="0.35">
      <c r="A66" s="45"/>
      <c r="B66" s="38"/>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ht="18" customHeight="1" x14ac:dyDescent="0.35">
      <c r="A67" s="45"/>
      <c r="B67" s="38"/>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ht="18" customHeight="1" x14ac:dyDescent="0.35">
      <c r="A68" s="45"/>
      <c r="B68" s="38"/>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ht="18" customHeight="1" x14ac:dyDescent="0.35">
      <c r="A69" s="45"/>
      <c r="B69" s="38"/>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ht="18" customHeight="1" x14ac:dyDescent="0.35">
      <c r="A70" s="45"/>
      <c r="B70" s="38"/>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ht="18" customHeight="1" x14ac:dyDescent="0.35">
      <c r="A71" s="45"/>
      <c r="B71" s="38"/>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ht="18" customHeight="1" x14ac:dyDescent="0.35">
      <c r="A72" s="45"/>
      <c r="B72" s="38"/>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ht="18" customHeight="1" x14ac:dyDescent="0.35">
      <c r="A73" s="45"/>
      <c r="B73" s="38"/>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ht="18" customHeight="1" x14ac:dyDescent="0.35">
      <c r="A74" s="45"/>
      <c r="B74" s="38"/>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ht="18" customHeight="1" x14ac:dyDescent="0.35">
      <c r="A75" s="45"/>
      <c r="B75" s="38"/>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ht="18" customHeight="1" x14ac:dyDescent="0.35">
      <c r="A76" s="45"/>
      <c r="B76" s="38"/>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ht="18" customHeight="1" x14ac:dyDescent="0.35">
      <c r="A77" s="45"/>
      <c r="B77" s="38"/>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ht="18" customHeight="1" x14ac:dyDescent="0.35">
      <c r="A78" s="45"/>
      <c r="B78" s="38"/>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ht="18" customHeight="1" x14ac:dyDescent="0.35">
      <c r="A79" s="45"/>
      <c r="B79" s="38"/>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ht="18" customHeight="1" x14ac:dyDescent="0.35">
      <c r="A80" s="45"/>
      <c r="B80" s="38"/>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ht="18" customHeight="1" x14ac:dyDescent="0.35">
      <c r="A81" s="45"/>
      <c r="B81" s="38"/>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ht="18" customHeight="1" x14ac:dyDescent="0.35">
      <c r="A82" s="45"/>
      <c r="B82" s="38"/>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ht="18" customHeight="1" x14ac:dyDescent="0.35">
      <c r="A83" s="45"/>
      <c r="B83" s="38"/>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ht="18" customHeight="1" x14ac:dyDescent="0.35">
      <c r="A84" s="45"/>
      <c r="B84" s="38"/>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ht="18" customHeight="1" x14ac:dyDescent="0.35">
      <c r="A85" s="45"/>
      <c r="B85" s="38"/>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ht="18" customHeight="1" x14ac:dyDescent="0.35">
      <c r="A86" s="45"/>
      <c r="B86" s="38"/>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ht="18" customHeight="1" x14ac:dyDescent="0.35">
      <c r="A87" s="45"/>
      <c r="B87" s="38"/>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ht="18" customHeight="1" x14ac:dyDescent="0.35">
      <c r="A88" s="45"/>
      <c r="B88" s="38"/>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ht="18" customHeight="1" x14ac:dyDescent="0.35">
      <c r="A89" s="45"/>
      <c r="B89" s="38"/>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ht="18" customHeight="1" x14ac:dyDescent="0.35">
      <c r="A90" s="45"/>
      <c r="B90" s="38"/>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ht="18" customHeight="1" x14ac:dyDescent="0.35">
      <c r="A91" s="45"/>
      <c r="B91" s="38"/>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ht="18" customHeight="1" x14ac:dyDescent="0.35">
      <c r="A92" s="45"/>
      <c r="B92" s="38"/>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ht="18" customHeight="1" x14ac:dyDescent="0.35">
      <c r="A93" s="45"/>
      <c r="B93" s="38"/>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ht="18" customHeight="1" x14ac:dyDescent="0.35">
      <c r="A94" s="45"/>
      <c r="B94" s="38"/>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ht="18" customHeight="1" x14ac:dyDescent="0.35">
      <c r="A95" s="45"/>
      <c r="B95" s="38"/>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ht="18" customHeight="1" x14ac:dyDescent="0.35">
      <c r="A96" s="45"/>
      <c r="B96" s="38"/>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ht="18" customHeight="1" x14ac:dyDescent="0.35">
      <c r="A97" s="45"/>
      <c r="B97" s="38"/>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ht="18" customHeight="1" x14ac:dyDescent="0.35">
      <c r="A98" s="45"/>
      <c r="B98" s="38"/>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ht="18" customHeight="1" x14ac:dyDescent="0.35">
      <c r="A99" s="45"/>
      <c r="B99" s="38"/>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ht="18" customHeight="1" x14ac:dyDescent="0.35">
      <c r="A100" s="45"/>
      <c r="B100" s="38"/>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ht="18" customHeight="1" x14ac:dyDescent="0.35">
      <c r="A101" s="45"/>
      <c r="B101" s="38"/>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ht="18" customHeight="1" x14ac:dyDescent="0.35">
      <c r="A102" s="45"/>
      <c r="B102" s="38"/>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ht="18" customHeight="1" x14ac:dyDescent="0.35">
      <c r="A103" s="45"/>
      <c r="B103" s="38"/>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ht="18" customHeight="1" x14ac:dyDescent="0.35">
      <c r="A104" s="45"/>
      <c r="B104" s="38"/>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ht="18" customHeight="1" x14ac:dyDescent="0.35">
      <c r="A105" s="45"/>
      <c r="B105" s="38"/>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ht="18" customHeight="1" x14ac:dyDescent="0.35">
      <c r="A106" s="45"/>
      <c r="B106" s="38"/>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ht="18" customHeight="1" x14ac:dyDescent="0.35">
      <c r="A107" s="45"/>
      <c r="B107" s="38"/>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ht="18" customHeight="1" x14ac:dyDescent="0.35">
      <c r="A108" s="45"/>
      <c r="B108" s="38"/>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ht="18" customHeight="1" x14ac:dyDescent="0.35">
      <c r="A109" s="45"/>
      <c r="B109" s="38"/>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ht="18" customHeight="1" x14ac:dyDescent="0.35">
      <c r="A110" s="45"/>
      <c r="B110" s="38"/>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ht="18" customHeight="1" x14ac:dyDescent="0.35">
      <c r="A111" s="45"/>
      <c r="B111" s="38"/>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ht="18" customHeight="1" x14ac:dyDescent="0.35">
      <c r="A112" s="45"/>
      <c r="B112" s="38"/>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ht="18" customHeight="1" x14ac:dyDescent="0.35">
      <c r="A113" s="45"/>
      <c r="B113" s="38"/>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ht="18" customHeight="1" x14ac:dyDescent="0.35">
      <c r="A114" s="45"/>
      <c r="B114" s="38"/>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ht="18" customHeight="1" x14ac:dyDescent="0.35">
      <c r="A115" s="45"/>
      <c r="B115" s="38"/>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ht="18" customHeight="1" x14ac:dyDescent="0.35">
      <c r="A116" s="45"/>
      <c r="B116" s="38"/>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ht="18" customHeight="1" x14ac:dyDescent="0.35">
      <c r="A117" s="45"/>
      <c r="B117" s="38"/>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ht="18" customHeight="1" x14ac:dyDescent="0.35">
      <c r="A118" s="45"/>
      <c r="B118" s="38"/>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ht="18" customHeight="1" x14ac:dyDescent="0.35">
      <c r="A119" s="45"/>
      <c r="B119" s="38"/>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ht="18" customHeight="1" x14ac:dyDescent="0.35">
      <c r="A120" s="45"/>
      <c r="B120" s="38"/>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ht="18" customHeight="1" x14ac:dyDescent="0.35">
      <c r="A121" s="45"/>
      <c r="B121" s="38"/>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ht="18" customHeight="1" x14ac:dyDescent="0.35">
      <c r="A122" s="45"/>
      <c r="B122" s="38"/>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ht="18" customHeight="1" x14ac:dyDescent="0.35">
      <c r="A123" s="45"/>
      <c r="B123" s="38"/>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ht="18" customHeight="1" x14ac:dyDescent="0.35">
      <c r="A124" s="45"/>
      <c r="B124" s="38"/>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ht="18" customHeight="1" x14ac:dyDescent="0.35">
      <c r="A125" s="45"/>
      <c r="B125" s="38"/>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ht="18" customHeight="1" x14ac:dyDescent="0.35">
      <c r="A126" s="45"/>
      <c r="B126" s="38"/>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ht="18" customHeight="1" x14ac:dyDescent="0.35">
      <c r="A127" s="45"/>
      <c r="B127" s="38"/>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ht="18" customHeight="1" x14ac:dyDescent="0.35">
      <c r="A128" s="45"/>
      <c r="B128" s="38"/>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ht="18" customHeight="1" x14ac:dyDescent="0.35">
      <c r="A129" s="45"/>
      <c r="B129" s="38"/>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ht="18" customHeight="1" x14ac:dyDescent="0.35">
      <c r="A130" s="45"/>
      <c r="B130" s="38"/>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ht="18" customHeight="1" x14ac:dyDescent="0.35">
      <c r="A131" s="45"/>
      <c r="B131" s="38"/>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ht="18" customHeight="1" x14ac:dyDescent="0.35">
      <c r="A132" s="45"/>
      <c r="B132" s="38"/>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ht="18" customHeight="1" x14ac:dyDescent="0.35">
      <c r="A133" s="45"/>
      <c r="B133" s="38"/>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ht="18" customHeight="1" x14ac:dyDescent="0.35">
      <c r="A134" s="45"/>
      <c r="B134" s="38"/>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ht="18" customHeight="1" x14ac:dyDescent="0.35">
      <c r="A135" s="45"/>
      <c r="B135" s="38"/>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ht="18" customHeight="1" x14ac:dyDescent="0.35">
      <c r="A136" s="45"/>
      <c r="B136" s="38"/>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ht="18" customHeight="1" x14ac:dyDescent="0.35">
      <c r="A137" s="45"/>
      <c r="B137" s="38"/>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ht="18" customHeight="1" x14ac:dyDescent="0.35">
      <c r="A138" s="45"/>
      <c r="B138" s="38"/>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ht="18" customHeight="1" x14ac:dyDescent="0.35">
      <c r="A139" s="45"/>
      <c r="B139" s="38"/>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ht="18" customHeight="1" x14ac:dyDescent="0.35">
      <c r="A140" s="45"/>
      <c r="B140" s="38"/>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ht="18" customHeight="1" x14ac:dyDescent="0.35">
      <c r="A141" s="45"/>
      <c r="B141" s="38"/>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ht="18" customHeight="1" x14ac:dyDescent="0.35">
      <c r="A142" s="45"/>
      <c r="B142" s="38"/>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ht="18" customHeight="1" x14ac:dyDescent="0.35">
      <c r="A143" s="45"/>
      <c r="B143" s="38"/>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ht="18" customHeight="1" x14ac:dyDescent="0.35">
      <c r="A144" s="45"/>
      <c r="B144" s="38"/>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ht="18" customHeight="1" x14ac:dyDescent="0.35">
      <c r="A145" s="45"/>
      <c r="B145" s="38"/>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ht="18" customHeight="1" x14ac:dyDescent="0.35">
      <c r="A146" s="45"/>
      <c r="B146" s="38"/>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ht="18" customHeight="1" x14ac:dyDescent="0.35">
      <c r="A147" s="45"/>
      <c r="B147" s="38"/>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ht="18" customHeight="1" x14ac:dyDescent="0.35">
      <c r="A148" s="45"/>
      <c r="B148" s="38"/>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ht="18" customHeight="1" x14ac:dyDescent="0.35">
      <c r="A149" s="45"/>
      <c r="B149" s="38"/>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ht="18" customHeight="1" x14ac:dyDescent="0.35">
      <c r="A150" s="45"/>
      <c r="B150" s="38"/>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spans="1:26" ht="18" customHeight="1" x14ac:dyDescent="0.35">
      <c r="A151" s="45"/>
      <c r="B151" s="38"/>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spans="1:26" ht="18" customHeight="1" x14ac:dyDescent="0.35">
      <c r="A152" s="45"/>
      <c r="B152" s="38"/>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spans="1:26" ht="18" customHeight="1" x14ac:dyDescent="0.35">
      <c r="A153" s="45"/>
      <c r="B153" s="38"/>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spans="1:26" ht="18" customHeight="1" x14ac:dyDescent="0.35">
      <c r="A154" s="45"/>
      <c r="B154" s="38"/>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spans="1:26" ht="18" customHeight="1" x14ac:dyDescent="0.35">
      <c r="A155" s="45"/>
      <c r="B155" s="38"/>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spans="1:26" ht="18" customHeight="1" x14ac:dyDescent="0.35">
      <c r="A156" s="45"/>
      <c r="B156" s="38"/>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spans="1:26" ht="18" customHeight="1" x14ac:dyDescent="0.35">
      <c r="A157" s="45"/>
      <c r="B157" s="38"/>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spans="1:26" ht="18" customHeight="1" x14ac:dyDescent="0.35">
      <c r="A158" s="45"/>
      <c r="B158" s="38"/>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spans="1:26" ht="18" customHeight="1" x14ac:dyDescent="0.35">
      <c r="A159" s="45"/>
      <c r="B159" s="38"/>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spans="1:26" ht="18" customHeight="1" x14ac:dyDescent="0.35">
      <c r="A160" s="45"/>
      <c r="B160" s="38"/>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spans="1:26" ht="18" customHeight="1" x14ac:dyDescent="0.35">
      <c r="A161" s="45"/>
      <c r="B161" s="38"/>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spans="1:26" ht="18" customHeight="1" x14ac:dyDescent="0.35">
      <c r="A162" s="45"/>
      <c r="B162" s="38"/>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spans="1:26" ht="18" customHeight="1" x14ac:dyDescent="0.35">
      <c r="A163" s="45"/>
      <c r="B163" s="38"/>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spans="1:26" ht="18" customHeight="1" x14ac:dyDescent="0.35">
      <c r="A164" s="45"/>
      <c r="B164" s="38"/>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spans="1:26" ht="18" customHeight="1" x14ac:dyDescent="0.35">
      <c r="A165" s="45"/>
      <c r="B165" s="38"/>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spans="1:26" ht="18" customHeight="1" x14ac:dyDescent="0.35">
      <c r="A166" s="45"/>
      <c r="B166" s="38"/>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spans="1:26" ht="18" customHeight="1" x14ac:dyDescent="0.35">
      <c r="A167" s="45"/>
      <c r="B167" s="38"/>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spans="1:26" ht="18" customHeight="1" x14ac:dyDescent="0.35">
      <c r="A168" s="45"/>
      <c r="B168" s="38"/>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spans="1:26" ht="18" customHeight="1" x14ac:dyDescent="0.35">
      <c r="A169" s="45"/>
      <c r="B169" s="38"/>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spans="1:26" ht="18" customHeight="1" x14ac:dyDescent="0.35">
      <c r="A170" s="45"/>
      <c r="B170" s="38"/>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row r="171" spans="1:26" ht="18" customHeight="1" x14ac:dyDescent="0.35">
      <c r="A171" s="45"/>
      <c r="B171" s="38"/>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row>
    <row r="172" spans="1:26" ht="18" customHeight="1" x14ac:dyDescent="0.35">
      <c r="A172" s="45"/>
      <c r="B172" s="38"/>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row>
    <row r="173" spans="1:26" ht="18" customHeight="1" x14ac:dyDescent="0.35">
      <c r="A173" s="45"/>
      <c r="B173" s="38"/>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row>
    <row r="174" spans="1:26" ht="18" customHeight="1" x14ac:dyDescent="0.35">
      <c r="A174" s="45"/>
      <c r="B174" s="38"/>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row>
    <row r="175" spans="1:26" ht="18" customHeight="1" x14ac:dyDescent="0.35">
      <c r="A175" s="45"/>
      <c r="B175" s="38"/>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row>
    <row r="176" spans="1:26" ht="18" customHeight="1" x14ac:dyDescent="0.35">
      <c r="A176" s="45"/>
      <c r="B176" s="38"/>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row>
    <row r="177" spans="1:26" ht="18" customHeight="1" x14ac:dyDescent="0.35">
      <c r="A177" s="45"/>
      <c r="B177" s="38"/>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row>
    <row r="178" spans="1:26" ht="18" customHeight="1" x14ac:dyDescent="0.35">
      <c r="A178" s="45"/>
      <c r="B178" s="38"/>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row>
    <row r="179" spans="1:26" ht="18" customHeight="1" x14ac:dyDescent="0.35">
      <c r="A179" s="45"/>
      <c r="B179" s="38"/>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row>
    <row r="180" spans="1:26" ht="18" customHeight="1" x14ac:dyDescent="0.35">
      <c r="A180" s="45"/>
      <c r="B180" s="38"/>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row>
    <row r="181" spans="1:26" ht="18" customHeight="1" x14ac:dyDescent="0.35">
      <c r="A181" s="45"/>
      <c r="B181" s="38"/>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row>
    <row r="182" spans="1:26" ht="18" customHeight="1" x14ac:dyDescent="0.35">
      <c r="A182" s="45"/>
      <c r="B182" s="38"/>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row>
    <row r="183" spans="1:26" ht="18" customHeight="1" x14ac:dyDescent="0.35">
      <c r="A183" s="45"/>
      <c r="B183" s="38"/>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row>
    <row r="184" spans="1:26" ht="18" customHeight="1" x14ac:dyDescent="0.35">
      <c r="A184" s="45"/>
      <c r="B184" s="38"/>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row>
    <row r="185" spans="1:26" ht="18" customHeight="1" x14ac:dyDescent="0.35">
      <c r="A185" s="45"/>
      <c r="B185" s="38"/>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row>
    <row r="186" spans="1:26" ht="18" customHeight="1" x14ac:dyDescent="0.35">
      <c r="A186" s="45"/>
      <c r="B186" s="38"/>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row>
    <row r="187" spans="1:26" ht="18" customHeight="1" x14ac:dyDescent="0.35">
      <c r="A187" s="45"/>
      <c r="B187" s="38"/>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row>
    <row r="188" spans="1:26" ht="18" customHeight="1" x14ac:dyDescent="0.35">
      <c r="A188" s="45"/>
      <c r="B188" s="38"/>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row>
    <row r="189" spans="1:26" ht="18" customHeight="1" x14ac:dyDescent="0.35">
      <c r="A189" s="45"/>
      <c r="B189" s="38"/>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row>
    <row r="190" spans="1:26" ht="18" customHeight="1" x14ac:dyDescent="0.35">
      <c r="A190" s="45"/>
      <c r="B190" s="38"/>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row>
    <row r="191" spans="1:26" ht="18" customHeight="1" x14ac:dyDescent="0.35">
      <c r="A191" s="45"/>
      <c r="B191" s="38"/>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row>
    <row r="192" spans="1:26" ht="18" customHeight="1" x14ac:dyDescent="0.35">
      <c r="A192" s="45"/>
      <c r="B192" s="38"/>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row>
    <row r="193" spans="1:26" ht="18" customHeight="1" x14ac:dyDescent="0.35">
      <c r="A193" s="45"/>
      <c r="B193" s="38"/>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row>
    <row r="194" spans="1:26" ht="18" customHeight="1" x14ac:dyDescent="0.35">
      <c r="A194" s="45"/>
      <c r="B194" s="38"/>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row>
    <row r="195" spans="1:26" ht="18" customHeight="1" x14ac:dyDescent="0.35">
      <c r="A195" s="45"/>
      <c r="B195" s="38"/>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row>
    <row r="196" spans="1:26" ht="18" customHeight="1" x14ac:dyDescent="0.35">
      <c r="A196" s="45"/>
      <c r="B196" s="38"/>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row>
    <row r="197" spans="1:26" ht="18" customHeight="1" x14ac:dyDescent="0.35">
      <c r="A197" s="45"/>
      <c r="B197" s="38"/>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row>
    <row r="198" spans="1:26" ht="18" customHeight="1" x14ac:dyDescent="0.35">
      <c r="A198" s="45"/>
      <c r="B198" s="38"/>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row>
    <row r="199" spans="1:26" ht="18" customHeight="1" x14ac:dyDescent="0.35">
      <c r="A199" s="45"/>
      <c r="B199" s="38"/>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row>
    <row r="200" spans="1:26" ht="18" customHeight="1" x14ac:dyDescent="0.35">
      <c r="A200" s="45"/>
      <c r="B200" s="38"/>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row>
    <row r="201" spans="1:26" ht="18" customHeight="1" x14ac:dyDescent="0.35">
      <c r="A201" s="45"/>
      <c r="B201" s="38"/>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row>
    <row r="202" spans="1:26" ht="18" customHeight="1" x14ac:dyDescent="0.35">
      <c r="A202" s="45"/>
      <c r="B202" s="38"/>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row>
    <row r="203" spans="1:26" ht="18" customHeight="1" x14ac:dyDescent="0.35">
      <c r="A203" s="45"/>
      <c r="B203" s="38"/>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row>
    <row r="204" spans="1:26" ht="18" customHeight="1" x14ac:dyDescent="0.35">
      <c r="A204" s="45"/>
      <c r="B204" s="38"/>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row>
    <row r="205" spans="1:26" ht="18" customHeight="1" x14ac:dyDescent="0.35">
      <c r="A205" s="45"/>
      <c r="B205" s="38"/>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row>
    <row r="206" spans="1:26" ht="18" customHeight="1" x14ac:dyDescent="0.35">
      <c r="A206" s="45"/>
      <c r="B206" s="38"/>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row>
    <row r="207" spans="1:26" ht="18" customHeight="1" x14ac:dyDescent="0.35">
      <c r="A207" s="45"/>
      <c r="B207" s="38"/>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row>
    <row r="208" spans="1:26" ht="18" customHeight="1" x14ac:dyDescent="0.35">
      <c r="A208" s="45"/>
      <c r="B208" s="38"/>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row>
    <row r="209" spans="1:26" ht="18" customHeight="1" x14ac:dyDescent="0.35">
      <c r="A209" s="45"/>
      <c r="B209" s="38"/>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row>
    <row r="210" spans="1:26" ht="18" customHeight="1" x14ac:dyDescent="0.35">
      <c r="A210" s="45"/>
      <c r="B210" s="38"/>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row>
    <row r="211" spans="1:26" ht="18" customHeight="1" x14ac:dyDescent="0.35">
      <c r="A211" s="45"/>
      <c r="B211" s="38"/>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row>
    <row r="212" spans="1:26" ht="18" customHeight="1" x14ac:dyDescent="0.35">
      <c r="A212" s="45"/>
      <c r="B212" s="38"/>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row>
    <row r="213" spans="1:26" ht="18" customHeight="1" x14ac:dyDescent="0.35">
      <c r="A213" s="45"/>
      <c r="B213" s="38"/>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row>
    <row r="214" spans="1:26" ht="18" customHeight="1" x14ac:dyDescent="0.35">
      <c r="A214" s="45"/>
      <c r="B214" s="38"/>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row>
    <row r="215" spans="1:26" ht="18" customHeight="1" x14ac:dyDescent="0.35">
      <c r="A215" s="45"/>
      <c r="B215" s="38"/>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row>
    <row r="216" spans="1:26" ht="18" customHeight="1" x14ac:dyDescent="0.35">
      <c r="A216" s="45"/>
      <c r="B216" s="38"/>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row>
    <row r="217" spans="1:26" ht="18" customHeight="1" x14ac:dyDescent="0.35">
      <c r="A217" s="45"/>
      <c r="B217" s="38"/>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row>
    <row r="218" spans="1:26" ht="18" customHeight="1" x14ac:dyDescent="0.35">
      <c r="A218" s="45"/>
      <c r="B218" s="38"/>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row>
    <row r="219" spans="1:26" ht="18" customHeight="1" x14ac:dyDescent="0.35">
      <c r="A219" s="45"/>
      <c r="B219" s="38"/>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row>
    <row r="220" spans="1:26" ht="18" customHeight="1" x14ac:dyDescent="0.35">
      <c r="A220" s="45"/>
      <c r="B220" s="38"/>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row>
    <row r="221" spans="1:26" ht="18" customHeight="1" x14ac:dyDescent="0.35">
      <c r="A221" s="45"/>
      <c r="B221" s="38"/>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row>
    <row r="222" spans="1:26" ht="18" customHeight="1" x14ac:dyDescent="0.35">
      <c r="A222" s="45"/>
      <c r="B222" s="38"/>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row>
    <row r="223" spans="1:26" ht="18" customHeight="1" x14ac:dyDescent="0.35">
      <c r="A223" s="45"/>
      <c r="B223" s="38"/>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row>
    <row r="224" spans="1:26" ht="18" customHeight="1" x14ac:dyDescent="0.35">
      <c r="A224" s="45"/>
      <c r="B224" s="38"/>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row>
    <row r="225" spans="1:26" ht="18" customHeight="1" x14ac:dyDescent="0.35">
      <c r="A225" s="45"/>
      <c r="B225" s="38"/>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row>
    <row r="226" spans="1:26" ht="18" customHeight="1" x14ac:dyDescent="0.35">
      <c r="A226" s="45"/>
      <c r="B226" s="38"/>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row>
    <row r="227" spans="1:26" ht="18" customHeight="1" x14ac:dyDescent="0.35">
      <c r="A227" s="45"/>
      <c r="B227" s="38"/>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row>
    <row r="228" spans="1:26" ht="18" customHeight="1" x14ac:dyDescent="0.35">
      <c r="A228" s="45"/>
      <c r="B228" s="38"/>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row>
    <row r="229" spans="1:26" ht="18" customHeight="1" x14ac:dyDescent="0.35">
      <c r="A229" s="45"/>
      <c r="B229" s="38"/>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row>
    <row r="230" spans="1:26" ht="18" customHeight="1" x14ac:dyDescent="0.35">
      <c r="A230" s="45"/>
      <c r="B230" s="38"/>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row>
    <row r="231" spans="1:26" ht="18" customHeight="1" x14ac:dyDescent="0.35">
      <c r="A231" s="45"/>
      <c r="B231" s="38"/>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row>
    <row r="232" spans="1:26" ht="18" customHeight="1" x14ac:dyDescent="0.35">
      <c r="A232" s="45"/>
      <c r="B232" s="38"/>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row>
    <row r="233" spans="1:26" ht="18" customHeight="1" x14ac:dyDescent="0.35">
      <c r="A233" s="45"/>
      <c r="B233" s="38"/>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row>
    <row r="234" spans="1:26" ht="18" customHeight="1" x14ac:dyDescent="0.35">
      <c r="A234" s="45"/>
      <c r="B234" s="38"/>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row>
    <row r="235" spans="1:26" ht="18" customHeight="1" x14ac:dyDescent="0.35">
      <c r="A235" s="45"/>
      <c r="B235" s="38"/>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row>
    <row r="236" spans="1:26" ht="18" customHeight="1" x14ac:dyDescent="0.35">
      <c r="A236" s="45"/>
      <c r="B236" s="38"/>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row>
    <row r="237" spans="1:26" ht="18" customHeight="1" x14ac:dyDescent="0.35">
      <c r="A237" s="45"/>
      <c r="B237" s="38"/>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row>
    <row r="238" spans="1:26" ht="18" customHeight="1" x14ac:dyDescent="0.35">
      <c r="A238" s="45"/>
      <c r="B238" s="38"/>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row>
    <row r="239" spans="1:26" ht="18" customHeight="1" x14ac:dyDescent="0.35">
      <c r="A239" s="45"/>
      <c r="B239" s="38"/>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row>
    <row r="240" spans="1:26" ht="18" customHeight="1" x14ac:dyDescent="0.35">
      <c r="A240" s="45"/>
      <c r="B240" s="38"/>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row>
    <row r="241" spans="1:26" ht="18" customHeight="1" x14ac:dyDescent="0.35">
      <c r="A241" s="45"/>
      <c r="B241" s="38"/>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row>
    <row r="242" spans="1:26" ht="18" customHeight="1" x14ac:dyDescent="0.35">
      <c r="A242" s="45"/>
      <c r="B242" s="38"/>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row>
    <row r="243" spans="1:26" ht="18" customHeight="1" x14ac:dyDescent="0.35">
      <c r="A243" s="45"/>
      <c r="B243" s="38"/>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row>
    <row r="244" spans="1:26" ht="18" customHeight="1" x14ac:dyDescent="0.35">
      <c r="A244" s="45"/>
      <c r="B244" s="38"/>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row>
    <row r="245" spans="1:26" ht="18" customHeight="1" x14ac:dyDescent="0.35">
      <c r="A245" s="45"/>
      <c r="B245" s="38"/>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row>
    <row r="246" spans="1:26" ht="18" customHeight="1" x14ac:dyDescent="0.35">
      <c r="A246" s="45"/>
      <c r="B246" s="38"/>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row>
    <row r="247" spans="1:26" ht="18" customHeight="1" x14ac:dyDescent="0.35">
      <c r="A247" s="45"/>
      <c r="B247" s="38"/>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row>
    <row r="248" spans="1:26" ht="18" customHeight="1" x14ac:dyDescent="0.35">
      <c r="A248" s="45"/>
      <c r="B248" s="38"/>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row>
    <row r="249" spans="1:26" ht="18" customHeight="1" x14ac:dyDescent="0.35">
      <c r="A249" s="45"/>
      <c r="B249" s="38"/>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row>
    <row r="250" spans="1:26" ht="18" customHeight="1" x14ac:dyDescent="0.35">
      <c r="A250" s="45"/>
      <c r="B250" s="38"/>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row>
    <row r="251" spans="1:26" ht="18" customHeight="1" x14ac:dyDescent="0.35">
      <c r="A251" s="45"/>
      <c r="B251" s="38"/>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row>
    <row r="252" spans="1:26" ht="18" customHeight="1" x14ac:dyDescent="0.35">
      <c r="A252" s="45"/>
      <c r="B252" s="38"/>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row>
    <row r="253" spans="1:26" ht="18" customHeight="1" x14ac:dyDescent="0.35">
      <c r="A253" s="45"/>
      <c r="B253" s="38"/>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row>
    <row r="254" spans="1:26" ht="18" customHeight="1" x14ac:dyDescent="0.35">
      <c r="A254" s="45"/>
      <c r="B254" s="38"/>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row>
    <row r="255" spans="1:26" ht="18" customHeight="1" x14ac:dyDescent="0.35">
      <c r="A255" s="45"/>
      <c r="B255" s="38"/>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row>
    <row r="256" spans="1:26" ht="18" customHeight="1" x14ac:dyDescent="0.35">
      <c r="A256" s="45"/>
      <c r="B256" s="38"/>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row>
    <row r="257" spans="1:26" ht="18" customHeight="1" x14ac:dyDescent="0.35">
      <c r="A257" s="45"/>
      <c r="B257" s="38"/>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row>
    <row r="258" spans="1:26" ht="18" customHeight="1" x14ac:dyDescent="0.35">
      <c r="A258" s="45"/>
      <c r="B258" s="38"/>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row>
    <row r="259" spans="1:26" ht="18" customHeight="1" x14ac:dyDescent="0.35">
      <c r="A259" s="45"/>
      <c r="B259" s="38"/>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row>
    <row r="260" spans="1:26" ht="18" customHeight="1" x14ac:dyDescent="0.35">
      <c r="A260" s="45"/>
      <c r="B260" s="38"/>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row>
    <row r="261" spans="1:26" ht="18" customHeight="1" x14ac:dyDescent="0.35">
      <c r="A261" s="45"/>
      <c r="B261" s="38"/>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row>
    <row r="262" spans="1:26" ht="18" customHeight="1" x14ac:dyDescent="0.35">
      <c r="A262" s="45"/>
      <c r="B262" s="38"/>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row>
    <row r="263" spans="1:26" ht="18" customHeight="1" x14ac:dyDescent="0.35">
      <c r="A263" s="45"/>
      <c r="B263" s="38"/>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row>
    <row r="264" spans="1:26" ht="18" customHeight="1" x14ac:dyDescent="0.35">
      <c r="A264" s="45"/>
      <c r="B264" s="38"/>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row>
    <row r="265" spans="1:26" ht="18" customHeight="1" x14ac:dyDescent="0.35">
      <c r="A265" s="45"/>
      <c r="B265" s="38"/>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row>
    <row r="266" spans="1:26" ht="18" customHeight="1" x14ac:dyDescent="0.35">
      <c r="A266" s="45"/>
      <c r="B266" s="38"/>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row>
    <row r="267" spans="1:26" ht="18" customHeight="1" x14ac:dyDescent="0.35">
      <c r="A267" s="45"/>
      <c r="B267" s="38"/>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row>
    <row r="268" spans="1:26" ht="18" customHeight="1" x14ac:dyDescent="0.35">
      <c r="A268" s="45"/>
      <c r="B268" s="38"/>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row>
    <row r="269" spans="1:26" ht="18" customHeight="1" x14ac:dyDescent="0.35">
      <c r="A269" s="45"/>
      <c r="B269" s="38"/>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row>
    <row r="270" spans="1:26" ht="18" customHeight="1" x14ac:dyDescent="0.35">
      <c r="A270" s="45"/>
      <c r="B270" s="38"/>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row>
    <row r="271" spans="1:26" ht="18" customHeight="1" x14ac:dyDescent="0.35">
      <c r="A271" s="45"/>
      <c r="B271" s="38"/>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row>
    <row r="272" spans="1:26" ht="18" customHeight="1" x14ac:dyDescent="0.35">
      <c r="A272" s="45"/>
      <c r="B272" s="38"/>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row>
    <row r="273" spans="1:26" ht="18" customHeight="1" x14ac:dyDescent="0.35">
      <c r="A273" s="45"/>
      <c r="B273" s="38"/>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row>
    <row r="274" spans="1:26" ht="18" customHeight="1" x14ac:dyDescent="0.35">
      <c r="A274" s="45"/>
      <c r="B274" s="38"/>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row>
    <row r="275" spans="1:26" ht="18" customHeight="1" x14ac:dyDescent="0.35">
      <c r="A275" s="45"/>
      <c r="B275" s="38"/>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row>
    <row r="276" spans="1:26" ht="18" customHeight="1" x14ac:dyDescent="0.35">
      <c r="A276" s="45"/>
      <c r="B276" s="38"/>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row>
    <row r="277" spans="1:26" ht="18" customHeight="1" x14ac:dyDescent="0.35">
      <c r="A277" s="45"/>
      <c r="B277" s="38"/>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row>
    <row r="278" spans="1:26" ht="18" customHeight="1" x14ac:dyDescent="0.35">
      <c r="A278" s="45"/>
      <c r="B278" s="38"/>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row>
    <row r="279" spans="1:26" ht="18" customHeight="1" x14ac:dyDescent="0.35">
      <c r="A279" s="45"/>
      <c r="B279" s="38"/>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row>
    <row r="280" spans="1:26" ht="18" customHeight="1" x14ac:dyDescent="0.35">
      <c r="A280" s="45"/>
      <c r="B280" s="38"/>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row>
    <row r="281" spans="1:26" ht="18" customHeight="1" x14ac:dyDescent="0.35">
      <c r="A281" s="45"/>
      <c r="B281" s="38"/>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row>
    <row r="282" spans="1:26" ht="18" customHeight="1" x14ac:dyDescent="0.35">
      <c r="A282" s="45"/>
      <c r="B282" s="38"/>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row>
    <row r="283" spans="1:26" ht="18" customHeight="1" x14ac:dyDescent="0.35">
      <c r="A283" s="45"/>
      <c r="B283" s="38"/>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row>
    <row r="284" spans="1:26" ht="18" customHeight="1" x14ac:dyDescent="0.35">
      <c r="A284" s="45"/>
      <c r="B284" s="38"/>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row>
    <row r="285" spans="1:26" ht="18" customHeight="1" x14ac:dyDescent="0.35">
      <c r="A285" s="45"/>
      <c r="B285" s="38"/>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row>
    <row r="286" spans="1:26" ht="18" customHeight="1" x14ac:dyDescent="0.35">
      <c r="A286" s="45"/>
      <c r="B286" s="38"/>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row>
    <row r="287" spans="1:26" ht="18" customHeight="1" x14ac:dyDescent="0.35">
      <c r="A287" s="45"/>
      <c r="B287" s="38"/>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row>
    <row r="288" spans="1:26" ht="18" customHeight="1" x14ac:dyDescent="0.35">
      <c r="A288" s="45"/>
      <c r="B288" s="38"/>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row>
    <row r="289" spans="1:26" ht="18" customHeight="1" x14ac:dyDescent="0.35">
      <c r="A289" s="45"/>
      <c r="B289" s="38"/>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row>
    <row r="290" spans="1:26" ht="18" customHeight="1" x14ac:dyDescent="0.35">
      <c r="A290" s="45"/>
      <c r="B290" s="38"/>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row>
    <row r="291" spans="1:26" ht="18" customHeight="1" x14ac:dyDescent="0.35">
      <c r="A291" s="45"/>
      <c r="B291" s="38"/>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row>
    <row r="292" spans="1:26" ht="18" customHeight="1" x14ac:dyDescent="0.35">
      <c r="A292" s="45"/>
      <c r="B292" s="38"/>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row>
    <row r="293" spans="1:26" ht="18" customHeight="1" x14ac:dyDescent="0.35">
      <c r="A293" s="45"/>
      <c r="B293" s="38"/>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row>
    <row r="294" spans="1:26" ht="18" customHeight="1" x14ac:dyDescent="0.35">
      <c r="A294" s="45"/>
      <c r="B294" s="38"/>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row>
    <row r="295" spans="1:26" ht="18" customHeight="1" x14ac:dyDescent="0.35">
      <c r="A295" s="45"/>
      <c r="B295" s="38"/>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row>
    <row r="296" spans="1:26" ht="18" customHeight="1" x14ac:dyDescent="0.35">
      <c r="A296" s="45"/>
      <c r="B296" s="38"/>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row>
    <row r="297" spans="1:26" ht="18" customHeight="1" x14ac:dyDescent="0.35">
      <c r="A297" s="45"/>
      <c r="B297" s="38"/>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row>
    <row r="298" spans="1:26" ht="18" customHeight="1" x14ac:dyDescent="0.35">
      <c r="A298" s="45"/>
      <c r="B298" s="38"/>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row>
    <row r="299" spans="1:26" ht="18" customHeight="1" x14ac:dyDescent="0.35">
      <c r="A299" s="45"/>
      <c r="B299" s="38"/>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row>
    <row r="300" spans="1:26" ht="18" customHeight="1" x14ac:dyDescent="0.35">
      <c r="A300" s="45"/>
      <c r="B300" s="38"/>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row>
    <row r="301" spans="1:26" ht="18" customHeight="1" x14ac:dyDescent="0.35">
      <c r="A301" s="45"/>
      <c r="B301" s="38"/>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row>
    <row r="302" spans="1:26" ht="18" customHeight="1" x14ac:dyDescent="0.35">
      <c r="A302" s="45"/>
      <c r="B302" s="38"/>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row>
    <row r="303" spans="1:26" ht="18" customHeight="1" x14ac:dyDescent="0.35">
      <c r="A303" s="45"/>
      <c r="B303" s="38"/>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row>
    <row r="304" spans="1:26" ht="18" customHeight="1" x14ac:dyDescent="0.35">
      <c r="A304" s="45"/>
      <c r="B304" s="38"/>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row>
    <row r="305" spans="1:26" ht="18" customHeight="1" x14ac:dyDescent="0.35">
      <c r="A305" s="45"/>
      <c r="B305" s="38"/>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row>
    <row r="306" spans="1:26" ht="18" customHeight="1" x14ac:dyDescent="0.35">
      <c r="A306" s="45"/>
      <c r="B306" s="38"/>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row>
    <row r="307" spans="1:26" ht="18" customHeight="1" x14ac:dyDescent="0.35">
      <c r="A307" s="45"/>
      <c r="B307" s="38"/>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row>
    <row r="308" spans="1:26" ht="18" customHeight="1" x14ac:dyDescent="0.35">
      <c r="A308" s="45"/>
      <c r="B308" s="38"/>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row>
    <row r="309" spans="1:26" ht="18" customHeight="1" x14ac:dyDescent="0.35">
      <c r="A309" s="45"/>
      <c r="B309" s="38"/>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row>
    <row r="310" spans="1:26" ht="18" customHeight="1" x14ac:dyDescent="0.35">
      <c r="A310" s="45"/>
      <c r="B310" s="38"/>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row>
    <row r="311" spans="1:26" ht="18" customHeight="1" x14ac:dyDescent="0.35">
      <c r="A311" s="45"/>
      <c r="B311" s="38"/>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row>
    <row r="312" spans="1:26" ht="18" customHeight="1" x14ac:dyDescent="0.35">
      <c r="A312" s="45"/>
      <c r="B312" s="38"/>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row>
    <row r="313" spans="1:26" ht="18" customHeight="1" x14ac:dyDescent="0.35">
      <c r="A313" s="45"/>
      <c r="B313" s="38"/>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row>
    <row r="314" spans="1:26" ht="18" customHeight="1" x14ac:dyDescent="0.35">
      <c r="A314" s="45"/>
      <c r="B314" s="38"/>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row>
    <row r="315" spans="1:26" ht="18" customHeight="1" x14ac:dyDescent="0.35">
      <c r="A315" s="45"/>
      <c r="B315" s="38"/>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row>
    <row r="316" spans="1:26" ht="18" customHeight="1" x14ac:dyDescent="0.35">
      <c r="A316" s="45"/>
      <c r="B316" s="38"/>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row>
    <row r="317" spans="1:26" ht="18" customHeight="1" x14ac:dyDescent="0.35">
      <c r="A317" s="45"/>
      <c r="B317" s="38"/>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row>
    <row r="318" spans="1:26" ht="18" customHeight="1" x14ac:dyDescent="0.35">
      <c r="A318" s="45"/>
      <c r="B318" s="38"/>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row>
    <row r="319" spans="1:26" ht="18" customHeight="1" x14ac:dyDescent="0.35">
      <c r="A319" s="45"/>
      <c r="B319" s="38"/>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row>
    <row r="320" spans="1:26" ht="18" customHeight="1" x14ac:dyDescent="0.35">
      <c r="A320" s="45"/>
      <c r="B320" s="38"/>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row>
    <row r="321" spans="1:26" ht="18" customHeight="1" x14ac:dyDescent="0.35">
      <c r="A321" s="45"/>
      <c r="B321" s="38"/>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row>
    <row r="322" spans="1:26" ht="18" customHeight="1" x14ac:dyDescent="0.35">
      <c r="A322" s="45"/>
      <c r="B322" s="38"/>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row>
    <row r="323" spans="1:26" ht="18" customHeight="1" x14ac:dyDescent="0.35">
      <c r="A323" s="45"/>
      <c r="B323" s="38"/>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row>
    <row r="324" spans="1:26" ht="18" customHeight="1" x14ac:dyDescent="0.35">
      <c r="A324" s="45"/>
      <c r="B324" s="38"/>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row>
    <row r="325" spans="1:26" ht="18" customHeight="1" x14ac:dyDescent="0.35">
      <c r="A325" s="45"/>
      <c r="B325" s="38"/>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row>
    <row r="326" spans="1:26" ht="18" customHeight="1" x14ac:dyDescent="0.35">
      <c r="A326" s="45"/>
      <c r="B326" s="38"/>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row>
    <row r="327" spans="1:26" ht="18" customHeight="1" x14ac:dyDescent="0.35">
      <c r="A327" s="45"/>
      <c r="B327" s="38"/>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row>
    <row r="328" spans="1:26" ht="18" customHeight="1" x14ac:dyDescent="0.35">
      <c r="A328" s="45"/>
      <c r="B328" s="38"/>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row>
    <row r="329" spans="1:26" ht="18" customHeight="1" x14ac:dyDescent="0.35">
      <c r="A329" s="45"/>
      <c r="B329" s="38"/>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row>
    <row r="330" spans="1:26" ht="18" customHeight="1" x14ac:dyDescent="0.35">
      <c r="A330" s="45"/>
      <c r="B330" s="38"/>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row>
    <row r="331" spans="1:26" ht="18" customHeight="1" x14ac:dyDescent="0.35">
      <c r="A331" s="45"/>
      <c r="B331" s="38"/>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row>
    <row r="332" spans="1:26" ht="18" customHeight="1" x14ac:dyDescent="0.35">
      <c r="A332" s="45"/>
      <c r="B332" s="38"/>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row>
    <row r="333" spans="1:26" ht="18" customHeight="1" x14ac:dyDescent="0.35">
      <c r="A333" s="45"/>
      <c r="B333" s="38"/>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row>
    <row r="334" spans="1:26" ht="18" customHeight="1" x14ac:dyDescent="0.35">
      <c r="A334" s="45"/>
      <c r="B334" s="38"/>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row>
    <row r="335" spans="1:26" ht="18" customHeight="1" x14ac:dyDescent="0.35">
      <c r="A335" s="45"/>
      <c r="B335" s="38"/>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row>
    <row r="336" spans="1:26" ht="18" customHeight="1" x14ac:dyDescent="0.35">
      <c r="A336" s="45"/>
      <c r="B336" s="38"/>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row>
    <row r="337" spans="1:26" ht="18" customHeight="1" x14ac:dyDescent="0.35">
      <c r="A337" s="45"/>
      <c r="B337" s="38"/>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row>
    <row r="338" spans="1:26" ht="18" customHeight="1" x14ac:dyDescent="0.35">
      <c r="A338" s="45"/>
      <c r="B338" s="38"/>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row>
    <row r="339" spans="1:26" ht="18" customHeight="1" x14ac:dyDescent="0.35">
      <c r="A339" s="45"/>
      <c r="B339" s="38"/>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row>
    <row r="340" spans="1:26" ht="18" customHeight="1" x14ac:dyDescent="0.35">
      <c r="A340" s="45"/>
      <c r="B340" s="38"/>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row>
    <row r="341" spans="1:26" ht="18" customHeight="1" x14ac:dyDescent="0.35">
      <c r="A341" s="45"/>
      <c r="B341" s="38"/>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row>
    <row r="342" spans="1:26" ht="18" customHeight="1" x14ac:dyDescent="0.35">
      <c r="A342" s="45"/>
      <c r="B342" s="38"/>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row>
    <row r="343" spans="1:26" ht="18" customHeight="1" x14ac:dyDescent="0.35">
      <c r="A343" s="45"/>
      <c r="B343" s="38"/>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row>
    <row r="344" spans="1:26" ht="18" customHeight="1" x14ac:dyDescent="0.35">
      <c r="A344" s="45"/>
      <c r="B344" s="38"/>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row>
    <row r="345" spans="1:26" ht="18" customHeight="1" x14ac:dyDescent="0.35">
      <c r="A345" s="45"/>
      <c r="B345" s="38"/>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row>
    <row r="346" spans="1:26" ht="18" customHeight="1" x14ac:dyDescent="0.35">
      <c r="A346" s="45"/>
      <c r="B346" s="38"/>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row>
    <row r="347" spans="1:26" ht="18" customHeight="1" x14ac:dyDescent="0.35">
      <c r="A347" s="45"/>
      <c r="B347" s="38"/>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row>
    <row r="348" spans="1:26" ht="18" customHeight="1" x14ac:dyDescent="0.35">
      <c r="A348" s="45"/>
      <c r="B348" s="38"/>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row>
    <row r="349" spans="1:26" ht="18" customHeight="1" x14ac:dyDescent="0.35">
      <c r="A349" s="45"/>
      <c r="B349" s="38"/>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row>
    <row r="350" spans="1:26" ht="18" customHeight="1" x14ac:dyDescent="0.35">
      <c r="A350" s="45"/>
      <c r="B350" s="38"/>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row>
    <row r="351" spans="1:26" ht="18" customHeight="1" x14ac:dyDescent="0.35">
      <c r="A351" s="45"/>
      <c r="B351" s="38"/>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row>
    <row r="352" spans="1:26" ht="18" customHeight="1" x14ac:dyDescent="0.35">
      <c r="A352" s="45"/>
      <c r="B352" s="38"/>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row>
    <row r="353" spans="1:26" ht="18" customHeight="1" x14ac:dyDescent="0.35">
      <c r="A353" s="45"/>
      <c r="B353" s="38"/>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row>
    <row r="354" spans="1:26" ht="18" customHeight="1" x14ac:dyDescent="0.35">
      <c r="A354" s="45"/>
      <c r="B354" s="38"/>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row>
    <row r="355" spans="1:26" ht="18" customHeight="1" x14ac:dyDescent="0.35">
      <c r="A355" s="45"/>
      <c r="B355" s="38"/>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row>
    <row r="356" spans="1:26" ht="18" customHeight="1" x14ac:dyDescent="0.35">
      <c r="A356" s="45"/>
      <c r="B356" s="38"/>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row>
    <row r="357" spans="1:26" ht="18" customHeight="1" x14ac:dyDescent="0.35">
      <c r="A357" s="45"/>
      <c r="B357" s="38"/>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row>
    <row r="358" spans="1:26" ht="18" customHeight="1" x14ac:dyDescent="0.35">
      <c r="A358" s="45"/>
      <c r="B358" s="38"/>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row>
    <row r="359" spans="1:26" ht="18" customHeight="1" x14ac:dyDescent="0.35">
      <c r="A359" s="45"/>
      <c r="B359" s="38"/>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row>
    <row r="360" spans="1:26" ht="18" customHeight="1" x14ac:dyDescent="0.35">
      <c r="A360" s="45"/>
      <c r="B360" s="38"/>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row>
    <row r="361" spans="1:26" ht="18" customHeight="1" x14ac:dyDescent="0.35">
      <c r="A361" s="45"/>
      <c r="B361" s="38"/>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row>
    <row r="362" spans="1:26" ht="18" customHeight="1" x14ac:dyDescent="0.35">
      <c r="A362" s="45"/>
      <c r="B362" s="38"/>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row>
    <row r="363" spans="1:26" ht="18" customHeight="1" x14ac:dyDescent="0.35">
      <c r="A363" s="45"/>
      <c r="B363" s="38"/>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row>
    <row r="364" spans="1:26" ht="18" customHeight="1" x14ac:dyDescent="0.35">
      <c r="A364" s="45"/>
      <c r="B364" s="38"/>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row>
    <row r="365" spans="1:26" ht="18" customHeight="1" x14ac:dyDescent="0.35">
      <c r="A365" s="45"/>
      <c r="B365" s="38"/>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row>
    <row r="366" spans="1:26" ht="18" customHeight="1" x14ac:dyDescent="0.35">
      <c r="A366" s="45"/>
      <c r="B366" s="38"/>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row>
    <row r="367" spans="1:26" ht="18" customHeight="1" x14ac:dyDescent="0.35">
      <c r="A367" s="45"/>
      <c r="B367" s="38"/>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row>
    <row r="368" spans="1:26" ht="18" customHeight="1" x14ac:dyDescent="0.35">
      <c r="A368" s="45"/>
      <c r="B368" s="38"/>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row>
    <row r="369" spans="1:26" ht="18" customHeight="1" x14ac:dyDescent="0.35">
      <c r="A369" s="45"/>
      <c r="B369" s="38"/>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row>
    <row r="370" spans="1:26" ht="18" customHeight="1" x14ac:dyDescent="0.35">
      <c r="A370" s="45"/>
      <c r="B370" s="38"/>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row>
    <row r="371" spans="1:26" ht="18" customHeight="1" x14ac:dyDescent="0.35">
      <c r="A371" s="45"/>
      <c r="B371" s="38"/>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row>
    <row r="372" spans="1:26" ht="18" customHeight="1" x14ac:dyDescent="0.35">
      <c r="A372" s="45"/>
      <c r="B372" s="38"/>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row>
    <row r="373" spans="1:26" ht="18" customHeight="1" x14ac:dyDescent="0.35">
      <c r="A373" s="45"/>
      <c r="B373" s="38"/>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row>
    <row r="374" spans="1:26" ht="18" customHeight="1" x14ac:dyDescent="0.35">
      <c r="A374" s="45"/>
      <c r="B374" s="38"/>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row>
    <row r="375" spans="1:26" ht="18" customHeight="1" x14ac:dyDescent="0.35">
      <c r="A375" s="45"/>
      <c r="B375" s="38"/>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row>
    <row r="376" spans="1:26" ht="18" customHeight="1" x14ac:dyDescent="0.35">
      <c r="A376" s="45"/>
      <c r="B376" s="38"/>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row>
    <row r="377" spans="1:26" ht="18" customHeight="1" x14ac:dyDescent="0.35">
      <c r="A377" s="45"/>
      <c r="B377" s="38"/>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row>
    <row r="378" spans="1:26" ht="18" customHeight="1" x14ac:dyDescent="0.35">
      <c r="A378" s="45"/>
      <c r="B378" s="38"/>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row>
    <row r="379" spans="1:26" ht="18" customHeight="1" x14ac:dyDescent="0.35">
      <c r="A379" s="45"/>
      <c r="B379" s="38"/>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row>
    <row r="380" spans="1:26" ht="18" customHeight="1" x14ac:dyDescent="0.35">
      <c r="A380" s="45"/>
      <c r="B380" s="38"/>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row>
    <row r="381" spans="1:26" ht="18" customHeight="1" x14ac:dyDescent="0.35">
      <c r="A381" s="45"/>
      <c r="B381" s="38"/>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row>
    <row r="382" spans="1:26" ht="18" customHeight="1" x14ac:dyDescent="0.35">
      <c r="A382" s="45"/>
      <c r="B382" s="38"/>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row>
    <row r="383" spans="1:26" ht="18" customHeight="1" x14ac:dyDescent="0.35">
      <c r="A383" s="45"/>
      <c r="B383" s="38"/>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row>
    <row r="384" spans="1:26" ht="18" customHeight="1" x14ac:dyDescent="0.35">
      <c r="A384" s="45"/>
      <c r="B384" s="38"/>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row>
    <row r="385" spans="1:26" ht="18" customHeight="1" x14ac:dyDescent="0.35">
      <c r="A385" s="45"/>
      <c r="B385" s="38"/>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row>
    <row r="386" spans="1:26" ht="18" customHeight="1" x14ac:dyDescent="0.35">
      <c r="A386" s="45"/>
      <c r="B386" s="38"/>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row>
    <row r="387" spans="1:26" ht="18" customHeight="1" x14ac:dyDescent="0.35">
      <c r="A387" s="45"/>
      <c r="B387" s="38"/>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row>
    <row r="388" spans="1:26" ht="18" customHeight="1" x14ac:dyDescent="0.35">
      <c r="A388" s="45"/>
      <c r="B388" s="38"/>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row>
    <row r="389" spans="1:26" ht="18" customHeight="1" x14ac:dyDescent="0.35">
      <c r="A389" s="45"/>
      <c r="B389" s="38"/>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row>
    <row r="390" spans="1:26" ht="18" customHeight="1" x14ac:dyDescent="0.35">
      <c r="A390" s="45"/>
      <c r="B390" s="38"/>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row>
    <row r="391" spans="1:26" ht="18" customHeight="1" x14ac:dyDescent="0.35">
      <c r="A391" s="45"/>
      <c r="B391" s="38"/>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row>
    <row r="392" spans="1:26" ht="18" customHeight="1" x14ac:dyDescent="0.35">
      <c r="A392" s="45"/>
      <c r="B392" s="38"/>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row>
    <row r="393" spans="1:26" ht="18" customHeight="1" x14ac:dyDescent="0.35">
      <c r="A393" s="45"/>
      <c r="B393" s="38"/>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row>
    <row r="394" spans="1:26" ht="18" customHeight="1" x14ac:dyDescent="0.35">
      <c r="A394" s="45"/>
      <c r="B394" s="38"/>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row>
    <row r="395" spans="1:26" ht="18" customHeight="1" x14ac:dyDescent="0.35">
      <c r="A395" s="45"/>
      <c r="B395" s="38"/>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row>
    <row r="396" spans="1:26" ht="18" customHeight="1" x14ac:dyDescent="0.35">
      <c r="A396" s="45"/>
      <c r="B396" s="38"/>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row>
    <row r="397" spans="1:26" ht="18" customHeight="1" x14ac:dyDescent="0.35">
      <c r="A397" s="45"/>
      <c r="B397" s="38"/>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row>
    <row r="398" spans="1:26" ht="18" customHeight="1" x14ac:dyDescent="0.35">
      <c r="A398" s="45"/>
      <c r="B398" s="38"/>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row>
    <row r="399" spans="1:26" ht="18" customHeight="1" x14ac:dyDescent="0.35">
      <c r="A399" s="45"/>
      <c r="B399" s="38"/>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row>
    <row r="400" spans="1:26" ht="18" customHeight="1" x14ac:dyDescent="0.35">
      <c r="A400" s="45"/>
      <c r="B400" s="38"/>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row>
    <row r="401" spans="1:26" ht="18" customHeight="1" x14ac:dyDescent="0.35">
      <c r="A401" s="45"/>
      <c r="B401" s="38"/>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row>
    <row r="402" spans="1:26" ht="18" customHeight="1" x14ac:dyDescent="0.35">
      <c r="A402" s="45"/>
      <c r="B402" s="38"/>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row>
    <row r="403" spans="1:26" ht="18" customHeight="1" x14ac:dyDescent="0.35">
      <c r="A403" s="45"/>
      <c r="B403" s="38"/>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row>
    <row r="404" spans="1:26" ht="18" customHeight="1" x14ac:dyDescent="0.35">
      <c r="A404" s="45"/>
      <c r="B404" s="38"/>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row>
    <row r="405" spans="1:26" ht="18" customHeight="1" x14ac:dyDescent="0.35">
      <c r="A405" s="45"/>
      <c r="B405" s="38"/>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row>
    <row r="406" spans="1:26" ht="18" customHeight="1" x14ac:dyDescent="0.35">
      <c r="A406" s="45"/>
      <c r="B406" s="38"/>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row>
    <row r="407" spans="1:26" ht="18" customHeight="1" x14ac:dyDescent="0.35">
      <c r="A407" s="45"/>
      <c r="B407" s="38"/>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row>
    <row r="408" spans="1:26" ht="18" customHeight="1" x14ac:dyDescent="0.35">
      <c r="A408" s="45"/>
      <c r="B408" s="38"/>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row>
    <row r="409" spans="1:26" ht="18" customHeight="1" x14ac:dyDescent="0.35">
      <c r="A409" s="45"/>
      <c r="B409" s="38"/>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row>
    <row r="410" spans="1:26" ht="18" customHeight="1" x14ac:dyDescent="0.35">
      <c r="A410" s="45"/>
      <c r="B410" s="38"/>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row>
    <row r="411" spans="1:26" ht="18" customHeight="1" x14ac:dyDescent="0.35">
      <c r="A411" s="45"/>
      <c r="B411" s="38"/>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row>
    <row r="412" spans="1:26" ht="18" customHeight="1" x14ac:dyDescent="0.35">
      <c r="A412" s="45"/>
      <c r="B412" s="38"/>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row>
    <row r="413" spans="1:26" ht="18" customHeight="1" x14ac:dyDescent="0.35">
      <c r="A413" s="45"/>
      <c r="B413" s="38"/>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row>
    <row r="414" spans="1:26" ht="18" customHeight="1" x14ac:dyDescent="0.35">
      <c r="A414" s="45"/>
      <c r="B414" s="38"/>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row>
    <row r="415" spans="1:26" ht="18" customHeight="1" x14ac:dyDescent="0.35">
      <c r="A415" s="45"/>
      <c r="B415" s="38"/>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row>
    <row r="416" spans="1:26" ht="18" customHeight="1" x14ac:dyDescent="0.35">
      <c r="A416" s="45"/>
      <c r="B416" s="38"/>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row>
    <row r="417" spans="1:26" ht="18" customHeight="1" x14ac:dyDescent="0.35">
      <c r="A417" s="45"/>
      <c r="B417" s="38"/>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row>
    <row r="418" spans="1:26" ht="18" customHeight="1" x14ac:dyDescent="0.35">
      <c r="A418" s="45"/>
      <c r="B418" s="38"/>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row>
    <row r="419" spans="1:26" ht="18" customHeight="1" x14ac:dyDescent="0.35">
      <c r="A419" s="45"/>
      <c r="B419" s="38"/>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row>
    <row r="420" spans="1:26" ht="18" customHeight="1" x14ac:dyDescent="0.35">
      <c r="A420" s="45"/>
      <c r="B420" s="38"/>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row>
    <row r="421" spans="1:26" ht="18" customHeight="1" x14ac:dyDescent="0.35">
      <c r="A421" s="45"/>
      <c r="B421" s="38"/>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row>
    <row r="422" spans="1:26" ht="18" customHeight="1" x14ac:dyDescent="0.35">
      <c r="A422" s="45"/>
      <c r="B422" s="38"/>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row>
    <row r="423" spans="1:26" ht="18" customHeight="1" x14ac:dyDescent="0.35">
      <c r="A423" s="45"/>
      <c r="B423" s="38"/>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row>
    <row r="424" spans="1:26" ht="18" customHeight="1" x14ac:dyDescent="0.35">
      <c r="A424" s="45"/>
      <c r="B424" s="38"/>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row>
    <row r="425" spans="1:26" ht="18" customHeight="1" x14ac:dyDescent="0.35">
      <c r="A425" s="45"/>
      <c r="B425" s="38"/>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row>
    <row r="426" spans="1:26" ht="18" customHeight="1" x14ac:dyDescent="0.35">
      <c r="A426" s="45"/>
      <c r="B426" s="38"/>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spans="1:26" ht="18" customHeight="1" x14ac:dyDescent="0.35">
      <c r="A427" s="45"/>
      <c r="B427" s="38"/>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spans="1:26" ht="18" customHeight="1" x14ac:dyDescent="0.35">
      <c r="A428" s="45"/>
      <c r="B428" s="38"/>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spans="1:26" ht="18" customHeight="1" x14ac:dyDescent="0.35">
      <c r="A429" s="45"/>
      <c r="B429" s="38"/>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spans="1:26" ht="18" customHeight="1" x14ac:dyDescent="0.35">
      <c r="A430" s="45"/>
      <c r="B430" s="38"/>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spans="1:26" ht="18" customHeight="1" x14ac:dyDescent="0.35">
      <c r="A431" s="45"/>
      <c r="B431" s="38"/>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spans="1:26" ht="18" customHeight="1" x14ac:dyDescent="0.35">
      <c r="A432" s="45"/>
      <c r="B432" s="38"/>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spans="1:26" ht="18" customHeight="1" x14ac:dyDescent="0.35">
      <c r="A433" s="45"/>
      <c r="B433" s="38"/>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spans="1:26" ht="18" customHeight="1" x14ac:dyDescent="0.35">
      <c r="A434" s="45"/>
      <c r="B434" s="38"/>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spans="1:26" ht="18" customHeight="1" x14ac:dyDescent="0.35">
      <c r="A435" s="45"/>
      <c r="B435" s="38"/>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spans="1:26" ht="18" customHeight="1" x14ac:dyDescent="0.35">
      <c r="A436" s="45"/>
      <c r="B436" s="38"/>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spans="1:26" ht="18" customHeight="1" x14ac:dyDescent="0.35">
      <c r="A437" s="45"/>
      <c r="B437" s="38"/>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spans="1:26" ht="18" customHeight="1" x14ac:dyDescent="0.35">
      <c r="A438" s="45"/>
      <c r="B438" s="38"/>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spans="1:26" ht="18" customHeight="1" x14ac:dyDescent="0.35">
      <c r="A439" s="45"/>
      <c r="B439" s="38"/>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spans="1:26" ht="18" customHeight="1" x14ac:dyDescent="0.35">
      <c r="A440" s="45"/>
      <c r="B440" s="38"/>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spans="1:26" ht="18" customHeight="1" x14ac:dyDescent="0.35">
      <c r="A441" s="45"/>
      <c r="B441" s="38"/>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spans="1:26" ht="18" customHeight="1" x14ac:dyDescent="0.35">
      <c r="A442" s="45"/>
      <c r="B442" s="38"/>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spans="1:26" ht="18" customHeight="1" x14ac:dyDescent="0.35">
      <c r="A443" s="45"/>
      <c r="B443" s="38"/>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spans="1:26" ht="18" customHeight="1" x14ac:dyDescent="0.35">
      <c r="A444" s="45"/>
      <c r="B444" s="38"/>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spans="1:26" ht="18" customHeight="1" x14ac:dyDescent="0.35">
      <c r="A445" s="45"/>
      <c r="B445" s="38"/>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spans="1:26" ht="18" customHeight="1" x14ac:dyDescent="0.35">
      <c r="A446" s="45"/>
      <c r="B446" s="38"/>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spans="1:26" ht="18" customHeight="1" x14ac:dyDescent="0.35">
      <c r="A447" s="45"/>
      <c r="B447" s="38"/>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spans="1:26" ht="18" customHeight="1" x14ac:dyDescent="0.35">
      <c r="A448" s="45"/>
      <c r="B448" s="38"/>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spans="1:26" ht="18" customHeight="1" x14ac:dyDescent="0.35">
      <c r="A449" s="45"/>
      <c r="B449" s="38"/>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spans="1:26" ht="18" customHeight="1" x14ac:dyDescent="0.35">
      <c r="A450" s="45"/>
      <c r="B450" s="38"/>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spans="1:26" ht="18" customHeight="1" x14ac:dyDescent="0.35">
      <c r="A451" s="45"/>
      <c r="B451" s="38"/>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spans="1:26" ht="18" customHeight="1" x14ac:dyDescent="0.35">
      <c r="A452" s="45"/>
      <c r="B452" s="38"/>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spans="1:26" ht="18" customHeight="1" x14ac:dyDescent="0.35">
      <c r="A453" s="45"/>
      <c r="B453" s="38"/>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spans="1:26" ht="18" customHeight="1" x14ac:dyDescent="0.35">
      <c r="A454" s="45"/>
      <c r="B454" s="38"/>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spans="1:26" ht="18" customHeight="1" x14ac:dyDescent="0.35">
      <c r="A455" s="45"/>
      <c r="B455" s="38"/>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spans="1:26" ht="18" customHeight="1" x14ac:dyDescent="0.35">
      <c r="A456" s="45"/>
      <c r="B456" s="38"/>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spans="1:26" ht="18" customHeight="1" x14ac:dyDescent="0.35">
      <c r="A457" s="45"/>
      <c r="B457" s="38"/>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spans="1:26" ht="18" customHeight="1" x14ac:dyDescent="0.35">
      <c r="A458" s="45"/>
      <c r="B458" s="38"/>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spans="1:26" ht="18" customHeight="1" x14ac:dyDescent="0.35">
      <c r="A459" s="45"/>
      <c r="B459" s="38"/>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spans="1:26" ht="18" customHeight="1" x14ac:dyDescent="0.35">
      <c r="A460" s="45"/>
      <c r="B460" s="38"/>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spans="1:26" ht="18" customHeight="1" x14ac:dyDescent="0.35">
      <c r="A461" s="45"/>
      <c r="B461" s="38"/>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spans="1:26" ht="18" customHeight="1" x14ac:dyDescent="0.35">
      <c r="A462" s="45"/>
      <c r="B462" s="38"/>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spans="1:26" ht="18" customHeight="1" x14ac:dyDescent="0.35">
      <c r="A463" s="45"/>
      <c r="B463" s="38"/>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spans="1:26" ht="18" customHeight="1" x14ac:dyDescent="0.35">
      <c r="A464" s="45"/>
      <c r="B464" s="38"/>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spans="1:26" ht="18" customHeight="1" x14ac:dyDescent="0.35">
      <c r="A465" s="45"/>
      <c r="B465" s="38"/>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spans="1:26" ht="18" customHeight="1" x14ac:dyDescent="0.35">
      <c r="A466" s="45"/>
      <c r="B466" s="38"/>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spans="1:26" ht="18" customHeight="1" x14ac:dyDescent="0.35">
      <c r="A467" s="45"/>
      <c r="B467" s="38"/>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spans="1:26" ht="18" customHeight="1" x14ac:dyDescent="0.35">
      <c r="A468" s="45"/>
      <c r="B468" s="38"/>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spans="1:26" ht="18" customHeight="1" x14ac:dyDescent="0.35">
      <c r="A469" s="45"/>
      <c r="B469" s="38"/>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spans="1:26" ht="18" customHeight="1" x14ac:dyDescent="0.35">
      <c r="A470" s="45"/>
      <c r="B470" s="38"/>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spans="1:26" ht="18" customHeight="1" x14ac:dyDescent="0.35">
      <c r="A471" s="45"/>
      <c r="B471" s="38"/>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spans="1:26" ht="18" customHeight="1" x14ac:dyDescent="0.35">
      <c r="A472" s="45"/>
      <c r="B472" s="38"/>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spans="1:26" ht="18" customHeight="1" x14ac:dyDescent="0.35">
      <c r="A473" s="45"/>
      <c r="B473" s="38"/>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spans="1:26" ht="18" customHeight="1" x14ac:dyDescent="0.35">
      <c r="A474" s="45"/>
      <c r="B474" s="38"/>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spans="1:26" ht="18" customHeight="1" x14ac:dyDescent="0.35">
      <c r="A475" s="45"/>
      <c r="B475" s="38"/>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spans="1:26" ht="18" customHeight="1" x14ac:dyDescent="0.35">
      <c r="A476" s="45"/>
      <c r="B476" s="38"/>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spans="1:26" ht="18" customHeight="1" x14ac:dyDescent="0.35">
      <c r="A477" s="45"/>
      <c r="B477" s="38"/>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spans="1:26" ht="18" customHeight="1" x14ac:dyDescent="0.35">
      <c r="A478" s="45"/>
      <c r="B478" s="38"/>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spans="1:26" ht="18" customHeight="1" x14ac:dyDescent="0.35">
      <c r="A479" s="45"/>
      <c r="B479" s="38"/>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spans="1:26" ht="18" customHeight="1" x14ac:dyDescent="0.35">
      <c r="A480" s="45"/>
      <c r="B480" s="38"/>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spans="1:26" ht="18" customHeight="1" x14ac:dyDescent="0.35">
      <c r="A481" s="45"/>
      <c r="B481" s="38"/>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spans="1:26" ht="18" customHeight="1" x14ac:dyDescent="0.35">
      <c r="A482" s="45"/>
      <c r="B482" s="38"/>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spans="1:26" ht="18" customHeight="1" x14ac:dyDescent="0.35">
      <c r="A483" s="45"/>
      <c r="B483" s="38"/>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spans="1:26" ht="18" customHeight="1" x14ac:dyDescent="0.35">
      <c r="A484" s="45"/>
      <c r="B484" s="38"/>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spans="1:26" ht="18" customHeight="1" x14ac:dyDescent="0.35">
      <c r="A485" s="45"/>
      <c r="B485" s="38"/>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spans="1:26" ht="18" customHeight="1" x14ac:dyDescent="0.35">
      <c r="A486" s="45"/>
      <c r="B486" s="38"/>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spans="1:26" ht="18" customHeight="1" x14ac:dyDescent="0.35">
      <c r="A487" s="45"/>
      <c r="B487" s="38"/>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spans="1:26" ht="18" customHeight="1" x14ac:dyDescent="0.35">
      <c r="A488" s="45"/>
      <c r="B488" s="38"/>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spans="1:26" ht="18" customHeight="1" x14ac:dyDescent="0.35">
      <c r="A489" s="45"/>
      <c r="B489" s="38"/>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spans="1:26" ht="18" customHeight="1" x14ac:dyDescent="0.35">
      <c r="A490" s="45"/>
      <c r="B490" s="38"/>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spans="1:26" ht="18" customHeight="1" x14ac:dyDescent="0.35">
      <c r="A491" s="45"/>
      <c r="B491" s="38"/>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spans="1:26" ht="18" customHeight="1" x14ac:dyDescent="0.35">
      <c r="A492" s="45"/>
      <c r="B492" s="38"/>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spans="1:26" ht="18" customHeight="1" x14ac:dyDescent="0.35">
      <c r="A493" s="45"/>
      <c r="B493" s="38"/>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spans="1:26" ht="18" customHeight="1" x14ac:dyDescent="0.35">
      <c r="A494" s="45"/>
      <c r="B494" s="38"/>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spans="1:26" ht="18" customHeight="1" x14ac:dyDescent="0.35">
      <c r="A495" s="45"/>
      <c r="B495" s="38"/>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spans="1:26" ht="18" customHeight="1" x14ac:dyDescent="0.35">
      <c r="A496" s="45"/>
      <c r="B496" s="38"/>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spans="1:26" ht="18" customHeight="1" x14ac:dyDescent="0.35">
      <c r="A497" s="45"/>
      <c r="B497" s="38"/>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spans="1:26" ht="18" customHeight="1" x14ac:dyDescent="0.35">
      <c r="A498" s="45"/>
      <c r="B498" s="38"/>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spans="1:26" ht="18" customHeight="1" x14ac:dyDescent="0.35">
      <c r="A499" s="45"/>
      <c r="B499" s="38"/>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spans="1:26" ht="18" customHeight="1" x14ac:dyDescent="0.35">
      <c r="A500" s="45"/>
      <c r="B500" s="38"/>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spans="1:26" ht="18" customHeight="1" x14ac:dyDescent="0.35">
      <c r="A501" s="45"/>
      <c r="B501" s="38"/>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spans="1:26" ht="18" customHeight="1" x14ac:dyDescent="0.35">
      <c r="A502" s="45"/>
      <c r="B502" s="38"/>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spans="1:26" ht="18" customHeight="1" x14ac:dyDescent="0.35">
      <c r="A503" s="45"/>
      <c r="B503" s="38"/>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spans="1:26" ht="18" customHeight="1" x14ac:dyDescent="0.35">
      <c r="A504" s="45"/>
      <c r="B504" s="38"/>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spans="1:26" ht="18" customHeight="1" x14ac:dyDescent="0.35">
      <c r="A505" s="45"/>
      <c r="B505" s="38"/>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spans="1:26" ht="18" customHeight="1" x14ac:dyDescent="0.35">
      <c r="A506" s="45"/>
      <c r="B506" s="38"/>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spans="1:26" ht="18" customHeight="1" x14ac:dyDescent="0.35">
      <c r="A507" s="45"/>
      <c r="B507" s="38"/>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spans="1:26" ht="18" customHeight="1" x14ac:dyDescent="0.35">
      <c r="A508" s="45"/>
      <c r="B508" s="38"/>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spans="1:26" ht="18" customHeight="1" x14ac:dyDescent="0.35">
      <c r="A509" s="45"/>
      <c r="B509" s="38"/>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spans="1:26" ht="18" customHeight="1" x14ac:dyDescent="0.35">
      <c r="A510" s="45"/>
      <c r="B510" s="38"/>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spans="1:26" ht="18" customHeight="1" x14ac:dyDescent="0.35">
      <c r="A511" s="45"/>
      <c r="B511" s="38"/>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spans="1:26" ht="18" customHeight="1" x14ac:dyDescent="0.35">
      <c r="A512" s="45"/>
      <c r="B512" s="38"/>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spans="1:26" ht="18" customHeight="1" x14ac:dyDescent="0.35">
      <c r="A513" s="45"/>
      <c r="B513" s="38"/>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spans="1:26" ht="18" customHeight="1" x14ac:dyDescent="0.35">
      <c r="A514" s="45"/>
      <c r="B514" s="38"/>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spans="1:26" ht="18" customHeight="1" x14ac:dyDescent="0.35">
      <c r="A515" s="45"/>
      <c r="B515" s="38"/>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spans="1:26" ht="18" customHeight="1" x14ac:dyDescent="0.35">
      <c r="A516" s="45"/>
      <c r="B516" s="38"/>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spans="1:26" ht="18" customHeight="1" x14ac:dyDescent="0.35">
      <c r="A517" s="45"/>
      <c r="B517" s="38"/>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spans="1:26" ht="18" customHeight="1" x14ac:dyDescent="0.35">
      <c r="A518" s="45"/>
      <c r="B518" s="38"/>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spans="1:26" ht="18" customHeight="1" x14ac:dyDescent="0.35">
      <c r="A519" s="45"/>
      <c r="B519" s="38"/>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spans="1:26" ht="18" customHeight="1" x14ac:dyDescent="0.35">
      <c r="A520" s="45"/>
      <c r="B520" s="38"/>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spans="1:26" ht="18" customHeight="1" x14ac:dyDescent="0.35">
      <c r="A521" s="45"/>
      <c r="B521" s="38"/>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spans="1:26" ht="18" customHeight="1" x14ac:dyDescent="0.35">
      <c r="A522" s="45"/>
      <c r="B522" s="38"/>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spans="1:26" ht="18" customHeight="1" x14ac:dyDescent="0.35">
      <c r="A523" s="45"/>
      <c r="B523" s="38"/>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spans="1:26" ht="18" customHeight="1" x14ac:dyDescent="0.35">
      <c r="A524" s="45"/>
      <c r="B524" s="38"/>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spans="1:26" ht="18" customHeight="1" x14ac:dyDescent="0.35">
      <c r="A525" s="45"/>
      <c r="B525" s="38"/>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spans="1:26" ht="18" customHeight="1" x14ac:dyDescent="0.35">
      <c r="A526" s="45"/>
      <c r="B526" s="38"/>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spans="1:26" ht="18" customHeight="1" x14ac:dyDescent="0.35">
      <c r="A527" s="45"/>
      <c r="B527" s="38"/>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spans="1:26" ht="18" customHeight="1" x14ac:dyDescent="0.35">
      <c r="A528" s="45"/>
      <c r="B528" s="38"/>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spans="1:26" ht="18" customHeight="1" x14ac:dyDescent="0.35">
      <c r="A529" s="45"/>
      <c r="B529" s="38"/>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spans="1:26" ht="18" customHeight="1" x14ac:dyDescent="0.35">
      <c r="A530" s="45"/>
      <c r="B530" s="38"/>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spans="1:26" ht="18" customHeight="1" x14ac:dyDescent="0.35">
      <c r="A531" s="45"/>
      <c r="B531" s="38"/>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spans="1:26" ht="18" customHeight="1" x14ac:dyDescent="0.35">
      <c r="A532" s="45"/>
      <c r="B532" s="38"/>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spans="1:26" ht="18" customHeight="1" x14ac:dyDescent="0.35">
      <c r="A533" s="45"/>
      <c r="B533" s="38"/>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spans="1:26" ht="18" customHeight="1" x14ac:dyDescent="0.35">
      <c r="A534" s="45"/>
      <c r="B534" s="38"/>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spans="1:26" ht="18" customHeight="1" x14ac:dyDescent="0.35">
      <c r="A535" s="45"/>
      <c r="B535" s="38"/>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spans="1:26" ht="18" customHeight="1" x14ac:dyDescent="0.35">
      <c r="A536" s="45"/>
      <c r="B536" s="38"/>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spans="1:26" ht="18" customHeight="1" x14ac:dyDescent="0.35">
      <c r="A537" s="45"/>
      <c r="B537" s="38"/>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spans="1:26" ht="18" customHeight="1" x14ac:dyDescent="0.35">
      <c r="A538" s="45"/>
      <c r="B538" s="38"/>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spans="1:26" ht="18" customHeight="1" x14ac:dyDescent="0.35">
      <c r="A539" s="45"/>
      <c r="B539" s="38"/>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spans="1:26" ht="18" customHeight="1" x14ac:dyDescent="0.35">
      <c r="A540" s="45"/>
      <c r="B540" s="38"/>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spans="1:26" ht="18" customHeight="1" x14ac:dyDescent="0.35">
      <c r="A541" s="45"/>
      <c r="B541" s="38"/>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spans="1:26" ht="18" customHeight="1" x14ac:dyDescent="0.35">
      <c r="A542" s="45"/>
      <c r="B542" s="38"/>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spans="1:26" ht="18" customHeight="1" x14ac:dyDescent="0.35">
      <c r="A543" s="45"/>
      <c r="B543" s="38"/>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spans="1:26" ht="18" customHeight="1" x14ac:dyDescent="0.35">
      <c r="A544" s="45"/>
      <c r="B544" s="38"/>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spans="1:26" ht="18" customHeight="1" x14ac:dyDescent="0.35">
      <c r="A545" s="45"/>
      <c r="B545" s="38"/>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spans="1:26" ht="18" customHeight="1" x14ac:dyDescent="0.35">
      <c r="A546" s="45"/>
      <c r="B546" s="38"/>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spans="1:26" ht="18" customHeight="1" x14ac:dyDescent="0.35">
      <c r="A547" s="45"/>
      <c r="B547" s="38"/>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spans="1:26" ht="18" customHeight="1" x14ac:dyDescent="0.35">
      <c r="A548" s="45"/>
      <c r="B548" s="38"/>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spans="1:26" ht="18" customHeight="1" x14ac:dyDescent="0.35">
      <c r="A549" s="45"/>
      <c r="B549" s="38"/>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spans="1:26" ht="18" customHeight="1" x14ac:dyDescent="0.35">
      <c r="A550" s="45"/>
      <c r="B550" s="38"/>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spans="1:26" ht="18" customHeight="1" x14ac:dyDescent="0.35">
      <c r="A551" s="45"/>
      <c r="B551" s="38"/>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spans="1:26" ht="18" customHeight="1" x14ac:dyDescent="0.35">
      <c r="A552" s="45"/>
      <c r="B552" s="38"/>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spans="1:26" ht="18" customHeight="1" x14ac:dyDescent="0.35">
      <c r="A553" s="45"/>
      <c r="B553" s="38"/>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spans="1:26" ht="18" customHeight="1" x14ac:dyDescent="0.35">
      <c r="A554" s="45"/>
      <c r="B554" s="38"/>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spans="1:26" ht="18" customHeight="1" x14ac:dyDescent="0.35">
      <c r="A555" s="45"/>
      <c r="B555" s="38"/>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spans="1:26" ht="18" customHeight="1" x14ac:dyDescent="0.35">
      <c r="A556" s="45"/>
      <c r="B556" s="38"/>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spans="1:26" ht="18" customHeight="1" x14ac:dyDescent="0.35">
      <c r="A557" s="45"/>
      <c r="B557" s="38"/>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spans="1:26" ht="18" customHeight="1" x14ac:dyDescent="0.35">
      <c r="A558" s="45"/>
      <c r="B558" s="38"/>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spans="1:26" ht="18" customHeight="1" x14ac:dyDescent="0.35">
      <c r="A559" s="45"/>
      <c r="B559" s="38"/>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spans="1:26" ht="18" customHeight="1" x14ac:dyDescent="0.35">
      <c r="A560" s="45"/>
      <c r="B560" s="38"/>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spans="1:26" ht="18" customHeight="1" x14ac:dyDescent="0.35">
      <c r="A561" s="45"/>
      <c r="B561" s="38"/>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spans="1:26" ht="18" customHeight="1" x14ac:dyDescent="0.35">
      <c r="A562" s="45"/>
      <c r="B562" s="38"/>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spans="1:26" ht="18" customHeight="1" x14ac:dyDescent="0.35">
      <c r="A563" s="45"/>
      <c r="B563" s="38"/>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spans="1:26" ht="18" customHeight="1" x14ac:dyDescent="0.35">
      <c r="A564" s="45"/>
      <c r="B564" s="38"/>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spans="1:26" ht="18" customHeight="1" x14ac:dyDescent="0.35">
      <c r="A565" s="45"/>
      <c r="B565" s="38"/>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spans="1:26" ht="18" customHeight="1" x14ac:dyDescent="0.35">
      <c r="A566" s="45"/>
      <c r="B566" s="38"/>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spans="1:26" ht="18" customHeight="1" x14ac:dyDescent="0.35">
      <c r="A567" s="45"/>
      <c r="B567" s="38"/>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spans="1:26" ht="18" customHeight="1" x14ac:dyDescent="0.35">
      <c r="A568" s="45"/>
      <c r="B568" s="38"/>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spans="1:26" ht="18" customHeight="1" x14ac:dyDescent="0.35">
      <c r="A569" s="45"/>
      <c r="B569" s="38"/>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spans="1:26" ht="18" customHeight="1" x14ac:dyDescent="0.35">
      <c r="A570" s="45"/>
      <c r="B570" s="38"/>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spans="1:26" ht="18" customHeight="1" x14ac:dyDescent="0.35">
      <c r="A571" s="45"/>
      <c r="B571" s="38"/>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spans="1:26" ht="18" customHeight="1" x14ac:dyDescent="0.35">
      <c r="A572" s="45"/>
      <c r="B572" s="38"/>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spans="1:26" ht="18" customHeight="1" x14ac:dyDescent="0.35">
      <c r="A573" s="45"/>
      <c r="B573" s="38"/>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spans="1:26" ht="18" customHeight="1" x14ac:dyDescent="0.35">
      <c r="A574" s="45"/>
      <c r="B574" s="38"/>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spans="1:26" ht="18" customHeight="1" x14ac:dyDescent="0.35">
      <c r="A575" s="45"/>
      <c r="B575" s="38"/>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spans="1:26" ht="18" customHeight="1" x14ac:dyDescent="0.35">
      <c r="A576" s="45"/>
      <c r="B576" s="38"/>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spans="1:26" ht="18" customHeight="1" x14ac:dyDescent="0.35">
      <c r="A577" s="45"/>
      <c r="B577" s="38"/>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spans="1:26" ht="18" customHeight="1" x14ac:dyDescent="0.35">
      <c r="A578" s="45"/>
      <c r="B578" s="38"/>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spans="1:26" ht="18" customHeight="1" x14ac:dyDescent="0.35">
      <c r="A579" s="45"/>
      <c r="B579" s="38"/>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spans="1:26" ht="18" customHeight="1" x14ac:dyDescent="0.35">
      <c r="A580" s="45"/>
      <c r="B580" s="38"/>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spans="1:26" ht="18" customHeight="1" x14ac:dyDescent="0.35">
      <c r="A581" s="45"/>
      <c r="B581" s="38"/>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spans="1:26" ht="18" customHeight="1" x14ac:dyDescent="0.35">
      <c r="A582" s="45"/>
      <c r="B582" s="38"/>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spans="1:26" ht="18" customHeight="1" x14ac:dyDescent="0.35">
      <c r="A583" s="45"/>
      <c r="B583" s="38"/>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spans="1:26" ht="18" customHeight="1" x14ac:dyDescent="0.35">
      <c r="A584" s="45"/>
      <c r="B584" s="38"/>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spans="1:26" ht="18" customHeight="1" x14ac:dyDescent="0.35">
      <c r="A585" s="45"/>
      <c r="B585" s="38"/>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spans="1:26" ht="18" customHeight="1" x14ac:dyDescent="0.35">
      <c r="A586" s="45"/>
      <c r="B586" s="38"/>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spans="1:26" ht="18" customHeight="1" x14ac:dyDescent="0.35">
      <c r="A587" s="45"/>
      <c r="B587" s="38"/>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spans="1:26" ht="18" customHeight="1" x14ac:dyDescent="0.35">
      <c r="A588" s="45"/>
      <c r="B588" s="38"/>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spans="1:26" ht="18" customHeight="1" x14ac:dyDescent="0.35">
      <c r="A589" s="45"/>
      <c r="B589" s="38"/>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spans="1:26" ht="18" customHeight="1" x14ac:dyDescent="0.35">
      <c r="A590" s="45"/>
      <c r="B590" s="38"/>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spans="1:26" ht="18" customHeight="1" x14ac:dyDescent="0.35">
      <c r="A591" s="45"/>
      <c r="B591" s="38"/>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spans="1:26" ht="18" customHeight="1" x14ac:dyDescent="0.35">
      <c r="A592" s="45"/>
      <c r="B592" s="38"/>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spans="1:26" ht="18" customHeight="1" x14ac:dyDescent="0.35">
      <c r="A593" s="45"/>
      <c r="B593" s="38"/>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spans="1:26" ht="18" customHeight="1" x14ac:dyDescent="0.35">
      <c r="A594" s="45"/>
      <c r="B594" s="38"/>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spans="1:26" ht="18" customHeight="1" x14ac:dyDescent="0.35">
      <c r="A595" s="45"/>
      <c r="B595" s="38"/>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spans="1:26" ht="18" customHeight="1" x14ac:dyDescent="0.35">
      <c r="A596" s="45"/>
      <c r="B596" s="38"/>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spans="1:26" ht="18" customHeight="1" x14ac:dyDescent="0.35">
      <c r="A597" s="45"/>
      <c r="B597" s="38"/>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spans="1:26" ht="18" customHeight="1" x14ac:dyDescent="0.35">
      <c r="A598" s="45"/>
      <c r="B598" s="38"/>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spans="1:26" ht="18" customHeight="1" x14ac:dyDescent="0.35">
      <c r="A599" s="45"/>
      <c r="B599" s="38"/>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spans="1:26" ht="18" customHeight="1" x14ac:dyDescent="0.35">
      <c r="A600" s="45"/>
      <c r="B600" s="38"/>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spans="1:26" ht="18" customHeight="1" x14ac:dyDescent="0.35">
      <c r="A601" s="45"/>
      <c r="B601" s="38"/>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spans="1:26" ht="18" customHeight="1" x14ac:dyDescent="0.35">
      <c r="A602" s="45"/>
      <c r="B602" s="38"/>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spans="1:26" ht="18" customHeight="1" x14ac:dyDescent="0.35">
      <c r="A603" s="45"/>
      <c r="B603" s="38"/>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spans="1:26" ht="18" customHeight="1" x14ac:dyDescent="0.35">
      <c r="A604" s="45"/>
      <c r="B604" s="38"/>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spans="1:26" ht="18" customHeight="1" x14ac:dyDescent="0.35">
      <c r="A605" s="45"/>
      <c r="B605" s="38"/>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spans="1:26" ht="18" customHeight="1" x14ac:dyDescent="0.35">
      <c r="A606" s="45"/>
      <c r="B606" s="38"/>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spans="1:26" ht="18" customHeight="1" x14ac:dyDescent="0.35">
      <c r="A607" s="45"/>
      <c r="B607" s="38"/>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spans="1:26" ht="18" customHeight="1" x14ac:dyDescent="0.35">
      <c r="A608" s="45"/>
      <c r="B608" s="38"/>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spans="1:26" ht="18" customHeight="1" x14ac:dyDescent="0.35">
      <c r="A609" s="45"/>
      <c r="B609" s="38"/>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spans="1:26" ht="18" customHeight="1" x14ac:dyDescent="0.35">
      <c r="A610" s="45"/>
      <c r="B610" s="38"/>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spans="1:26" ht="18" customHeight="1" x14ac:dyDescent="0.35">
      <c r="A611" s="45"/>
      <c r="B611" s="38"/>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spans="1:26" ht="18" customHeight="1" x14ac:dyDescent="0.35">
      <c r="A612" s="45"/>
      <c r="B612" s="38"/>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spans="1:26" ht="18" customHeight="1" x14ac:dyDescent="0.35">
      <c r="A613" s="45"/>
      <c r="B613" s="38"/>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spans="1:26" ht="18" customHeight="1" x14ac:dyDescent="0.35">
      <c r="A614" s="45"/>
      <c r="B614" s="38"/>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spans="1:26" ht="18" customHeight="1" x14ac:dyDescent="0.35">
      <c r="A615" s="45"/>
      <c r="B615" s="38"/>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spans="1:26" ht="18" customHeight="1" x14ac:dyDescent="0.35">
      <c r="A616" s="45"/>
      <c r="B616" s="38"/>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spans="1:26" ht="18" customHeight="1" x14ac:dyDescent="0.35">
      <c r="A617" s="45"/>
      <c r="B617" s="38"/>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spans="1:26" ht="18" customHeight="1" x14ac:dyDescent="0.35">
      <c r="A618" s="45"/>
      <c r="B618" s="38"/>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spans="1:26" ht="18" customHeight="1" x14ac:dyDescent="0.35">
      <c r="A619" s="45"/>
      <c r="B619" s="38"/>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spans="1:26" ht="18" customHeight="1" x14ac:dyDescent="0.35">
      <c r="A620" s="45"/>
      <c r="B620" s="38"/>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spans="1:26" ht="18" customHeight="1" x14ac:dyDescent="0.35">
      <c r="A621" s="45"/>
      <c r="B621" s="38"/>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spans="1:26" ht="18" customHeight="1" x14ac:dyDescent="0.35">
      <c r="A622" s="45"/>
      <c r="B622" s="38"/>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spans="1:26" ht="18" customHeight="1" x14ac:dyDescent="0.35">
      <c r="A623" s="45"/>
      <c r="B623" s="38"/>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spans="1:26" ht="18" customHeight="1" x14ac:dyDescent="0.35">
      <c r="A624" s="45"/>
      <c r="B624" s="38"/>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spans="1:26" ht="18" customHeight="1" x14ac:dyDescent="0.35">
      <c r="A625" s="45"/>
      <c r="B625" s="38"/>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spans="1:26" ht="18" customHeight="1" x14ac:dyDescent="0.35">
      <c r="A626" s="45"/>
      <c r="B626" s="38"/>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spans="1:26" ht="18" customHeight="1" x14ac:dyDescent="0.35">
      <c r="A627" s="45"/>
      <c r="B627" s="38"/>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spans="1:26" ht="18" customHeight="1" x14ac:dyDescent="0.35">
      <c r="A628" s="45"/>
      <c r="B628" s="38"/>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spans="1:26" ht="18" customHeight="1" x14ac:dyDescent="0.35">
      <c r="A629" s="45"/>
      <c r="B629" s="38"/>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spans="1:26" ht="18" customHeight="1" x14ac:dyDescent="0.35">
      <c r="A630" s="45"/>
      <c r="B630" s="38"/>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spans="1:26" ht="18" customHeight="1" x14ac:dyDescent="0.35">
      <c r="A631" s="45"/>
      <c r="B631" s="38"/>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spans="1:26" ht="18" customHeight="1" x14ac:dyDescent="0.35">
      <c r="A632" s="45"/>
      <c r="B632" s="38"/>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spans="1:26" ht="18" customHeight="1" x14ac:dyDescent="0.35">
      <c r="A633" s="45"/>
      <c r="B633" s="38"/>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spans="1:26" ht="18" customHeight="1" x14ac:dyDescent="0.35">
      <c r="A634" s="45"/>
      <c r="B634" s="38"/>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spans="1:26" ht="18" customHeight="1" x14ac:dyDescent="0.35">
      <c r="A635" s="45"/>
      <c r="B635" s="38"/>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spans="1:26" ht="18" customHeight="1" x14ac:dyDescent="0.35">
      <c r="A636" s="45"/>
      <c r="B636" s="38"/>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spans="1:26" ht="18" customHeight="1" x14ac:dyDescent="0.35">
      <c r="A637" s="45"/>
      <c r="B637" s="38"/>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spans="1:26" ht="18" customHeight="1" x14ac:dyDescent="0.35">
      <c r="A638" s="45"/>
      <c r="B638" s="38"/>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spans="1:26" ht="18" customHeight="1" x14ac:dyDescent="0.35">
      <c r="A639" s="45"/>
      <c r="B639" s="38"/>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spans="1:26" ht="18" customHeight="1" x14ac:dyDescent="0.35">
      <c r="A640" s="45"/>
      <c r="B640" s="38"/>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spans="1:26" ht="18" customHeight="1" x14ac:dyDescent="0.35">
      <c r="A641" s="45"/>
      <c r="B641" s="38"/>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spans="1:26" ht="18" customHeight="1" x14ac:dyDescent="0.35">
      <c r="A642" s="45"/>
      <c r="B642" s="38"/>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spans="1:26" ht="18" customHeight="1" x14ac:dyDescent="0.35">
      <c r="A643" s="45"/>
      <c r="B643" s="38"/>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spans="1:26" ht="18" customHeight="1" x14ac:dyDescent="0.35">
      <c r="A644" s="45"/>
      <c r="B644" s="38"/>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spans="1:26" ht="18" customHeight="1" x14ac:dyDescent="0.35">
      <c r="A645" s="45"/>
      <c r="B645" s="38"/>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spans="1:26" ht="18" customHeight="1" x14ac:dyDescent="0.35">
      <c r="A646" s="45"/>
      <c r="B646" s="38"/>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spans="1:26" ht="18" customHeight="1" x14ac:dyDescent="0.35">
      <c r="A647" s="45"/>
      <c r="B647" s="38"/>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spans="1:26" ht="18" customHeight="1" x14ac:dyDescent="0.35">
      <c r="A648" s="45"/>
      <c r="B648" s="38"/>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spans="1:26" ht="18" customHeight="1" x14ac:dyDescent="0.35">
      <c r="A649" s="45"/>
      <c r="B649" s="38"/>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spans="1:26" ht="18" customHeight="1" x14ac:dyDescent="0.35">
      <c r="A650" s="45"/>
      <c r="B650" s="38"/>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spans="1:26" ht="18" customHeight="1" x14ac:dyDescent="0.35">
      <c r="A651" s="45"/>
      <c r="B651" s="38"/>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spans="1:26" ht="18" customHeight="1" x14ac:dyDescent="0.35">
      <c r="A652" s="45"/>
      <c r="B652" s="38"/>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spans="1:26" ht="18" customHeight="1" x14ac:dyDescent="0.35">
      <c r="A653" s="45"/>
      <c r="B653" s="38"/>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spans="1:26" ht="18" customHeight="1" x14ac:dyDescent="0.35">
      <c r="A654" s="45"/>
      <c r="B654" s="38"/>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spans="1:26" ht="18" customHeight="1" x14ac:dyDescent="0.35">
      <c r="A655" s="45"/>
      <c r="B655" s="38"/>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spans="1:26" ht="18" customHeight="1" x14ac:dyDescent="0.35">
      <c r="A656" s="45"/>
      <c r="B656" s="38"/>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spans="1:26" ht="18" customHeight="1" x14ac:dyDescent="0.35">
      <c r="A657" s="45"/>
      <c r="B657" s="38"/>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spans="1:26" ht="18" customHeight="1" x14ac:dyDescent="0.35">
      <c r="A658" s="45"/>
      <c r="B658" s="38"/>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spans="1:26" ht="18" customHeight="1" x14ac:dyDescent="0.35">
      <c r="A659" s="45"/>
      <c r="B659" s="38"/>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spans="1:26" ht="18" customHeight="1" x14ac:dyDescent="0.35">
      <c r="A660" s="45"/>
      <c r="B660" s="38"/>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spans="1:26" ht="18" customHeight="1" x14ac:dyDescent="0.35">
      <c r="A661" s="45"/>
      <c r="B661" s="38"/>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spans="1:26" ht="18" customHeight="1" x14ac:dyDescent="0.35">
      <c r="A662" s="45"/>
      <c r="B662" s="38"/>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spans="1:26" ht="18" customHeight="1" x14ac:dyDescent="0.35">
      <c r="A663" s="45"/>
      <c r="B663" s="38"/>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spans="1:26" ht="18" customHeight="1" x14ac:dyDescent="0.35">
      <c r="A664" s="45"/>
      <c r="B664" s="38"/>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spans="1:26" ht="18" customHeight="1" x14ac:dyDescent="0.35">
      <c r="A665" s="45"/>
      <c r="B665" s="38"/>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spans="1:26" ht="18" customHeight="1" x14ac:dyDescent="0.35">
      <c r="A666" s="45"/>
      <c r="B666" s="38"/>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spans="1:26" ht="18" customHeight="1" x14ac:dyDescent="0.35">
      <c r="A667" s="45"/>
      <c r="B667" s="38"/>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spans="1:26" ht="18" customHeight="1" x14ac:dyDescent="0.35">
      <c r="A668" s="45"/>
      <c r="B668" s="38"/>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spans="1:26" ht="18" customHeight="1" x14ac:dyDescent="0.35">
      <c r="A669" s="45"/>
      <c r="B669" s="38"/>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spans="1:26" ht="18" customHeight="1" x14ac:dyDescent="0.35">
      <c r="A670" s="45"/>
      <c r="B670" s="38"/>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spans="1:26" ht="18" customHeight="1" x14ac:dyDescent="0.35">
      <c r="A671" s="45"/>
      <c r="B671" s="38"/>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spans="1:26" ht="18" customHeight="1" x14ac:dyDescent="0.35">
      <c r="A672" s="45"/>
      <c r="B672" s="38"/>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spans="1:26" ht="18" customHeight="1" x14ac:dyDescent="0.35">
      <c r="A673" s="45"/>
      <c r="B673" s="38"/>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spans="1:26" ht="18" customHeight="1" x14ac:dyDescent="0.35">
      <c r="A674" s="45"/>
      <c r="B674" s="38"/>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spans="1:26" ht="18" customHeight="1" x14ac:dyDescent="0.35">
      <c r="A675" s="45"/>
      <c r="B675" s="38"/>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spans="1:26" ht="18" customHeight="1" x14ac:dyDescent="0.35">
      <c r="A676" s="45"/>
      <c r="B676" s="38"/>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spans="1:26" ht="18" customHeight="1" x14ac:dyDescent="0.35">
      <c r="A677" s="45"/>
      <c r="B677" s="38"/>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spans="1:26" ht="18" customHeight="1" x14ac:dyDescent="0.35">
      <c r="A678" s="45"/>
      <c r="B678" s="38"/>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spans="1:26" ht="18" customHeight="1" x14ac:dyDescent="0.35">
      <c r="A679" s="45"/>
      <c r="B679" s="38"/>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spans="1:26" ht="18" customHeight="1" x14ac:dyDescent="0.35">
      <c r="A680" s="45"/>
      <c r="B680" s="38"/>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spans="1:26" ht="18" customHeight="1" x14ac:dyDescent="0.35">
      <c r="A681" s="45"/>
      <c r="B681" s="38"/>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spans="1:26" ht="18" customHeight="1" x14ac:dyDescent="0.35">
      <c r="A682" s="45"/>
      <c r="B682" s="38"/>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spans="1:26" ht="18" customHeight="1" x14ac:dyDescent="0.35">
      <c r="A683" s="45"/>
      <c r="B683" s="38"/>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spans="1:26" ht="18" customHeight="1" x14ac:dyDescent="0.35">
      <c r="A684" s="45"/>
      <c r="B684" s="38"/>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spans="1:26" ht="18" customHeight="1" x14ac:dyDescent="0.35">
      <c r="A685" s="45"/>
      <c r="B685" s="38"/>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spans="1:26" ht="18" customHeight="1" x14ac:dyDescent="0.35">
      <c r="A686" s="45"/>
      <c r="B686" s="38"/>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spans="1:26" ht="18" customHeight="1" x14ac:dyDescent="0.35">
      <c r="A687" s="45"/>
      <c r="B687" s="38"/>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spans="1:26" ht="18" customHeight="1" x14ac:dyDescent="0.35">
      <c r="A688" s="45"/>
      <c r="B688" s="38"/>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spans="1:26" ht="18" customHeight="1" x14ac:dyDescent="0.35">
      <c r="A689" s="45"/>
      <c r="B689" s="38"/>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spans="1:26" ht="18" customHeight="1" x14ac:dyDescent="0.35">
      <c r="A690" s="45"/>
      <c r="B690" s="38"/>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spans="1:26" ht="18" customHeight="1" x14ac:dyDescent="0.35">
      <c r="A691" s="45"/>
      <c r="B691" s="38"/>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spans="1:26" ht="18" customHeight="1" x14ac:dyDescent="0.35">
      <c r="A692" s="45"/>
      <c r="B692" s="38"/>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spans="1:26" ht="18" customHeight="1" x14ac:dyDescent="0.35">
      <c r="A693" s="45"/>
      <c r="B693" s="38"/>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spans="1:26" ht="18" customHeight="1" x14ac:dyDescent="0.35">
      <c r="A694" s="45"/>
      <c r="B694" s="38"/>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spans="1:26" ht="18" customHeight="1" x14ac:dyDescent="0.35">
      <c r="A695" s="45"/>
      <c r="B695" s="38"/>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spans="1:26" ht="18" customHeight="1" x14ac:dyDescent="0.35">
      <c r="A696" s="45"/>
      <c r="B696" s="38"/>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spans="1:26" ht="18" customHeight="1" x14ac:dyDescent="0.35">
      <c r="A697" s="45"/>
      <c r="B697" s="38"/>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spans="1:26" ht="18" customHeight="1" x14ac:dyDescent="0.35">
      <c r="A698" s="45"/>
      <c r="B698" s="38"/>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spans="1:26" ht="18" customHeight="1" x14ac:dyDescent="0.35">
      <c r="A699" s="45"/>
      <c r="B699" s="38"/>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spans="1:26" ht="18" customHeight="1" x14ac:dyDescent="0.35">
      <c r="A700" s="45"/>
      <c r="B700" s="38"/>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spans="1:26" ht="18" customHeight="1" x14ac:dyDescent="0.35">
      <c r="A701" s="45"/>
      <c r="B701" s="38"/>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spans="1:26" ht="18" customHeight="1" x14ac:dyDescent="0.35">
      <c r="A702" s="45"/>
      <c r="B702" s="38"/>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spans="1:26" ht="18" customHeight="1" x14ac:dyDescent="0.35">
      <c r="A703" s="45"/>
      <c r="B703" s="38"/>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spans="1:26" ht="18" customHeight="1" x14ac:dyDescent="0.35">
      <c r="A704" s="45"/>
      <c r="B704" s="38"/>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spans="1:26" ht="18" customHeight="1" x14ac:dyDescent="0.35">
      <c r="A705" s="45"/>
      <c r="B705" s="38"/>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spans="1:26" ht="18" customHeight="1" x14ac:dyDescent="0.35">
      <c r="A706" s="45"/>
      <c r="B706" s="38"/>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spans="1:26" ht="18" customHeight="1" x14ac:dyDescent="0.35">
      <c r="A707" s="45"/>
      <c r="B707" s="38"/>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spans="1:26" ht="18" customHeight="1" x14ac:dyDescent="0.35">
      <c r="A708" s="45"/>
      <c r="B708" s="38"/>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spans="1:26" ht="18" customHeight="1" x14ac:dyDescent="0.35">
      <c r="A709" s="45"/>
      <c r="B709" s="38"/>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spans="1:26" ht="18" customHeight="1" x14ac:dyDescent="0.35">
      <c r="A710" s="45"/>
      <c r="B710" s="38"/>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spans="1:26" ht="18" customHeight="1" x14ac:dyDescent="0.35">
      <c r="A711" s="45"/>
      <c r="B711" s="38"/>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spans="1:26" ht="18" customHeight="1" x14ac:dyDescent="0.35">
      <c r="A712" s="45"/>
      <c r="B712" s="38"/>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spans="1:26" ht="18" customHeight="1" x14ac:dyDescent="0.35">
      <c r="A713" s="45"/>
      <c r="B713" s="38"/>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spans="1:26" ht="18" customHeight="1" x14ac:dyDescent="0.35">
      <c r="A714" s="45"/>
      <c r="B714" s="38"/>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spans="1:26" ht="18" customHeight="1" x14ac:dyDescent="0.35">
      <c r="A715" s="45"/>
      <c r="B715" s="38"/>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spans="1:26" ht="18" customHeight="1" x14ac:dyDescent="0.35">
      <c r="A716" s="45"/>
      <c r="B716" s="38"/>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spans="1:26" ht="18" customHeight="1" x14ac:dyDescent="0.35">
      <c r="A717" s="45"/>
      <c r="B717" s="38"/>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spans="1:26" ht="18" customHeight="1" x14ac:dyDescent="0.35">
      <c r="A718" s="45"/>
      <c r="B718" s="38"/>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spans="1:26" ht="18" customHeight="1" x14ac:dyDescent="0.35">
      <c r="A719" s="45"/>
      <c r="B719" s="38"/>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spans="1:26" ht="18" customHeight="1" x14ac:dyDescent="0.35">
      <c r="A720" s="45"/>
      <c r="B720" s="38"/>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spans="1:26" ht="18" customHeight="1" x14ac:dyDescent="0.35">
      <c r="A721" s="45"/>
      <c r="B721" s="38"/>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spans="1:26" ht="18" customHeight="1" x14ac:dyDescent="0.35">
      <c r="A722" s="45"/>
      <c r="B722" s="38"/>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spans="1:26" ht="18" customHeight="1" x14ac:dyDescent="0.35">
      <c r="A723" s="45"/>
      <c r="B723" s="38"/>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spans="1:26" ht="18" customHeight="1" x14ac:dyDescent="0.35">
      <c r="A724" s="45"/>
      <c r="B724" s="38"/>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spans="1:26" ht="18" customHeight="1" x14ac:dyDescent="0.35">
      <c r="A725" s="45"/>
      <c r="B725" s="38"/>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spans="1:26" ht="18" customHeight="1" x14ac:dyDescent="0.35">
      <c r="A726" s="45"/>
      <c r="B726" s="38"/>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spans="1:26" ht="18" customHeight="1" x14ac:dyDescent="0.35">
      <c r="A727" s="45"/>
      <c r="B727" s="38"/>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spans="1:26" ht="18" customHeight="1" x14ac:dyDescent="0.35">
      <c r="A728" s="45"/>
      <c r="B728" s="38"/>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spans="1:26" ht="18" customHeight="1" x14ac:dyDescent="0.35">
      <c r="A729" s="45"/>
      <c r="B729" s="38"/>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spans="1:26" ht="18" customHeight="1" x14ac:dyDescent="0.35">
      <c r="A730" s="45"/>
      <c r="B730" s="38"/>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1:26" ht="18" customHeight="1" x14ac:dyDescent="0.35">
      <c r="A731" s="45"/>
      <c r="B731" s="38"/>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spans="1:26" ht="18" customHeight="1" x14ac:dyDescent="0.35">
      <c r="A732" s="45"/>
      <c r="B732" s="38"/>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spans="1:26" ht="18" customHeight="1" x14ac:dyDescent="0.35">
      <c r="A733" s="45"/>
      <c r="B733" s="38"/>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spans="1:26" ht="18" customHeight="1" x14ac:dyDescent="0.35">
      <c r="A734" s="45"/>
      <c r="B734" s="38"/>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spans="1:26" ht="18" customHeight="1" x14ac:dyDescent="0.35">
      <c r="A735" s="45"/>
      <c r="B735" s="38"/>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spans="1:26" ht="18" customHeight="1" x14ac:dyDescent="0.35">
      <c r="A736" s="45"/>
      <c r="B736" s="38"/>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spans="1:26" ht="18" customHeight="1" x14ac:dyDescent="0.35">
      <c r="A737" s="45"/>
      <c r="B737" s="38"/>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spans="1:26" ht="18" customHeight="1" x14ac:dyDescent="0.35">
      <c r="A738" s="45"/>
      <c r="B738" s="38"/>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spans="1:26" ht="18" customHeight="1" x14ac:dyDescent="0.35">
      <c r="A739" s="45"/>
      <c r="B739" s="38"/>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spans="1:26" ht="18" customHeight="1" x14ac:dyDescent="0.35">
      <c r="A740" s="45"/>
      <c r="B740" s="38"/>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spans="1:26" ht="18" customHeight="1" x14ac:dyDescent="0.35">
      <c r="A741" s="45"/>
      <c r="B741" s="38"/>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spans="1:26" ht="18" customHeight="1" x14ac:dyDescent="0.35">
      <c r="A742" s="45"/>
      <c r="B742" s="38"/>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spans="1:26" ht="18" customHeight="1" x14ac:dyDescent="0.35">
      <c r="A743" s="45"/>
      <c r="B743" s="38"/>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spans="1:26" ht="18" customHeight="1" x14ac:dyDescent="0.35">
      <c r="A744" s="45"/>
      <c r="B744" s="38"/>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spans="1:26" ht="18" customHeight="1" x14ac:dyDescent="0.35">
      <c r="A745" s="45"/>
      <c r="B745" s="38"/>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spans="1:26" ht="18" customHeight="1" x14ac:dyDescent="0.35">
      <c r="A746" s="45"/>
      <c r="B746" s="38"/>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spans="1:26" ht="18" customHeight="1" x14ac:dyDescent="0.35">
      <c r="A747" s="45"/>
      <c r="B747" s="38"/>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spans="1:26" ht="18" customHeight="1" x14ac:dyDescent="0.35">
      <c r="A748" s="45"/>
      <c r="B748" s="38"/>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spans="1:26" ht="18" customHeight="1" x14ac:dyDescent="0.35">
      <c r="A749" s="45"/>
      <c r="B749" s="38"/>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spans="1:26" ht="18" customHeight="1" x14ac:dyDescent="0.35">
      <c r="A750" s="45"/>
      <c r="B750" s="38"/>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spans="1:26" ht="18" customHeight="1" x14ac:dyDescent="0.35">
      <c r="A751" s="45"/>
      <c r="B751" s="38"/>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spans="1:26" ht="18" customHeight="1" x14ac:dyDescent="0.35">
      <c r="A752" s="45"/>
      <c r="B752" s="38"/>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spans="1:26" ht="18" customHeight="1" x14ac:dyDescent="0.35">
      <c r="A753" s="45"/>
      <c r="B753" s="38"/>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spans="1:26" ht="18" customHeight="1" x14ac:dyDescent="0.35">
      <c r="A754" s="45"/>
      <c r="B754" s="38"/>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spans="1:26" ht="18" customHeight="1" x14ac:dyDescent="0.35">
      <c r="A755" s="45"/>
      <c r="B755" s="38"/>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spans="1:26" ht="18" customHeight="1" x14ac:dyDescent="0.35">
      <c r="A756" s="45"/>
      <c r="B756" s="38"/>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spans="1:26" ht="18" customHeight="1" x14ac:dyDescent="0.35">
      <c r="A757" s="45"/>
      <c r="B757" s="38"/>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spans="1:26" ht="18" customHeight="1" x14ac:dyDescent="0.35">
      <c r="A758" s="45"/>
      <c r="B758" s="38"/>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spans="1:26" ht="18" customHeight="1" x14ac:dyDescent="0.35">
      <c r="A759" s="45"/>
      <c r="B759" s="38"/>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spans="1:26" ht="18" customHeight="1" x14ac:dyDescent="0.35">
      <c r="A760" s="45"/>
      <c r="B760" s="38"/>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spans="1:26" ht="18" customHeight="1" x14ac:dyDescent="0.35">
      <c r="A761" s="45"/>
      <c r="B761" s="38"/>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spans="1:26" ht="18" customHeight="1" x14ac:dyDescent="0.35">
      <c r="A762" s="45"/>
      <c r="B762" s="38"/>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spans="1:26" ht="18" customHeight="1" x14ac:dyDescent="0.35">
      <c r="A763" s="45"/>
      <c r="B763" s="38"/>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spans="1:26" ht="18" customHeight="1" x14ac:dyDescent="0.35">
      <c r="A764" s="45"/>
      <c r="B764" s="38"/>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spans="1:26" ht="18" customHeight="1" x14ac:dyDescent="0.35">
      <c r="A765" s="45"/>
      <c r="B765" s="38"/>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spans="1:26" ht="18" customHeight="1" x14ac:dyDescent="0.35">
      <c r="A766" s="45"/>
      <c r="B766" s="38"/>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spans="1:26" ht="18" customHeight="1" x14ac:dyDescent="0.35">
      <c r="A767" s="45"/>
      <c r="B767" s="38"/>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spans="1:26" ht="18" customHeight="1" x14ac:dyDescent="0.35">
      <c r="A768" s="45"/>
      <c r="B768" s="38"/>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spans="1:26" ht="18" customHeight="1" x14ac:dyDescent="0.35">
      <c r="A769" s="45"/>
      <c r="B769" s="38"/>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spans="1:26" ht="18" customHeight="1" x14ac:dyDescent="0.35">
      <c r="A770" s="45"/>
      <c r="B770" s="38"/>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spans="1:26" ht="18" customHeight="1" x14ac:dyDescent="0.35">
      <c r="A771" s="45"/>
      <c r="B771" s="38"/>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spans="1:26" ht="18" customHeight="1" x14ac:dyDescent="0.35">
      <c r="A772" s="45"/>
      <c r="B772" s="38"/>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spans="1:26" ht="18" customHeight="1" x14ac:dyDescent="0.35">
      <c r="A773" s="45"/>
      <c r="B773" s="38"/>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spans="1:26" ht="18" customHeight="1" x14ac:dyDescent="0.35">
      <c r="A774" s="45"/>
      <c r="B774" s="38"/>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spans="1:26" ht="18" customHeight="1" x14ac:dyDescent="0.35">
      <c r="A775" s="45"/>
      <c r="B775" s="38"/>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spans="1:26" ht="18" customHeight="1" x14ac:dyDescent="0.35">
      <c r="A776" s="45"/>
      <c r="B776" s="38"/>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spans="1:26" ht="18" customHeight="1" x14ac:dyDescent="0.35">
      <c r="A777" s="45"/>
      <c r="B777" s="38"/>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spans="1:26" ht="18" customHeight="1" x14ac:dyDescent="0.35">
      <c r="A778" s="45"/>
      <c r="B778" s="38"/>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spans="1:26" ht="18" customHeight="1" x14ac:dyDescent="0.35">
      <c r="A779" s="45"/>
      <c r="B779" s="38"/>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spans="1:26" ht="18" customHeight="1" x14ac:dyDescent="0.35">
      <c r="A780" s="45"/>
      <c r="B780" s="38"/>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spans="1:26" ht="18" customHeight="1" x14ac:dyDescent="0.35">
      <c r="A781" s="45"/>
      <c r="B781" s="38"/>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spans="1:26" ht="18" customHeight="1" x14ac:dyDescent="0.35">
      <c r="A782" s="45"/>
      <c r="B782" s="38"/>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spans="1:26" ht="18" customHeight="1" x14ac:dyDescent="0.35">
      <c r="A783" s="45"/>
      <c r="B783" s="38"/>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spans="1:26" ht="18" customHeight="1" x14ac:dyDescent="0.35">
      <c r="A784" s="45"/>
      <c r="B784" s="38"/>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spans="1:26" ht="18" customHeight="1" x14ac:dyDescent="0.35">
      <c r="A785" s="45"/>
      <c r="B785" s="38"/>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spans="1:26" ht="18" customHeight="1" x14ac:dyDescent="0.35">
      <c r="A786" s="45"/>
      <c r="B786" s="38"/>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spans="1:26" ht="18" customHeight="1" x14ac:dyDescent="0.35">
      <c r="A787" s="45"/>
      <c r="B787" s="38"/>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spans="1:26" ht="18" customHeight="1" x14ac:dyDescent="0.35">
      <c r="A788" s="45"/>
      <c r="B788" s="38"/>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spans="1:26" ht="18" customHeight="1" x14ac:dyDescent="0.35">
      <c r="A789" s="45"/>
      <c r="B789" s="38"/>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spans="1:26" ht="18" customHeight="1" x14ac:dyDescent="0.35">
      <c r="A790" s="45"/>
      <c r="B790" s="38"/>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spans="1:26" ht="18" customHeight="1" x14ac:dyDescent="0.35">
      <c r="A791" s="45"/>
      <c r="B791" s="38"/>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spans="1:26" ht="18" customHeight="1" x14ac:dyDescent="0.35">
      <c r="A792" s="45"/>
      <c r="B792" s="38"/>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spans="1:26" ht="18" customHeight="1" x14ac:dyDescent="0.35">
      <c r="A793" s="45"/>
      <c r="B793" s="38"/>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spans="1:26" ht="18" customHeight="1" x14ac:dyDescent="0.35">
      <c r="A794" s="45"/>
      <c r="B794" s="38"/>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spans="1:26" ht="18" customHeight="1" x14ac:dyDescent="0.35">
      <c r="A795" s="45"/>
      <c r="B795" s="38"/>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spans="1:26" ht="18" customHeight="1" x14ac:dyDescent="0.35">
      <c r="A796" s="45"/>
      <c r="B796" s="38"/>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spans="1:26" ht="18" customHeight="1" x14ac:dyDescent="0.35">
      <c r="A797" s="45"/>
      <c r="B797" s="38"/>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spans="1:26" ht="18" customHeight="1" x14ac:dyDescent="0.35">
      <c r="A798" s="45"/>
      <c r="B798" s="38"/>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spans="1:26" ht="18" customHeight="1" x14ac:dyDescent="0.35">
      <c r="A799" s="45"/>
      <c r="B799" s="38"/>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spans="1:26" ht="18" customHeight="1" x14ac:dyDescent="0.35">
      <c r="A800" s="45"/>
      <c r="B800" s="38"/>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spans="1:26" ht="18" customHeight="1" x14ac:dyDescent="0.35">
      <c r="A801" s="45"/>
      <c r="B801" s="38"/>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spans="1:26" ht="18" customHeight="1" x14ac:dyDescent="0.35">
      <c r="A802" s="45"/>
      <c r="B802" s="38"/>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spans="1:26" ht="18" customHeight="1" x14ac:dyDescent="0.35">
      <c r="A803" s="45"/>
      <c r="B803" s="38"/>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spans="1:26" ht="18" customHeight="1" x14ac:dyDescent="0.35">
      <c r="A804" s="45"/>
      <c r="B804" s="38"/>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spans="1:26" ht="18" customHeight="1" x14ac:dyDescent="0.35">
      <c r="A805" s="45"/>
      <c r="B805" s="38"/>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spans="1:26" ht="18" customHeight="1" x14ac:dyDescent="0.35">
      <c r="A806" s="45"/>
      <c r="B806" s="38"/>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spans="1:26" ht="18" customHeight="1" x14ac:dyDescent="0.35">
      <c r="A807" s="45"/>
      <c r="B807" s="38"/>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spans="1:26" ht="18" customHeight="1" x14ac:dyDescent="0.35">
      <c r="A808" s="45"/>
      <c r="B808" s="38"/>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spans="1:26" ht="18" customHeight="1" x14ac:dyDescent="0.35">
      <c r="A809" s="45"/>
      <c r="B809" s="38"/>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spans="1:26" ht="18" customHeight="1" x14ac:dyDescent="0.35">
      <c r="A810" s="45"/>
      <c r="B810" s="38"/>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spans="1:26" ht="18" customHeight="1" x14ac:dyDescent="0.35">
      <c r="A811" s="45"/>
      <c r="B811" s="38"/>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spans="1:26" ht="18" customHeight="1" x14ac:dyDescent="0.35">
      <c r="A812" s="45"/>
      <c r="B812" s="38"/>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spans="1:26" ht="18" customHeight="1" x14ac:dyDescent="0.35">
      <c r="A813" s="45"/>
      <c r="B813" s="38"/>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spans="1:26" ht="18" customHeight="1" x14ac:dyDescent="0.35">
      <c r="A814" s="45"/>
      <c r="B814" s="38"/>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spans="1:26" ht="18" customHeight="1" x14ac:dyDescent="0.35">
      <c r="A815" s="45"/>
      <c r="B815" s="38"/>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spans="1:26" ht="18" customHeight="1" x14ac:dyDescent="0.35">
      <c r="A816" s="45"/>
      <c r="B816" s="38"/>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spans="1:26" ht="18" customHeight="1" x14ac:dyDescent="0.35">
      <c r="A817" s="45"/>
      <c r="B817" s="38"/>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spans="1:26" ht="18" customHeight="1" x14ac:dyDescent="0.35">
      <c r="A818" s="45"/>
      <c r="B818" s="38"/>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spans="1:26" ht="18" customHeight="1" x14ac:dyDescent="0.35">
      <c r="A819" s="45"/>
      <c r="B819" s="38"/>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spans="1:26" ht="18" customHeight="1" x14ac:dyDescent="0.35">
      <c r="A820" s="45"/>
      <c r="B820" s="38"/>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spans="1:26" ht="18" customHeight="1" x14ac:dyDescent="0.35">
      <c r="A821" s="45"/>
      <c r="B821" s="38"/>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spans="1:26" ht="18" customHeight="1" x14ac:dyDescent="0.35">
      <c r="A822" s="45"/>
      <c r="B822" s="38"/>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spans="1:26" ht="18" customHeight="1" x14ac:dyDescent="0.35">
      <c r="A823" s="45"/>
      <c r="B823" s="38"/>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spans="1:26" ht="18" customHeight="1" x14ac:dyDescent="0.35">
      <c r="A824" s="45"/>
      <c r="B824" s="38"/>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spans="1:26" ht="18" customHeight="1" x14ac:dyDescent="0.35">
      <c r="A825" s="45"/>
      <c r="B825" s="38"/>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spans="1:26" ht="18" customHeight="1" x14ac:dyDescent="0.35">
      <c r="A826" s="45"/>
      <c r="B826" s="38"/>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spans="1:26" ht="18" customHeight="1" x14ac:dyDescent="0.35">
      <c r="A827" s="45"/>
      <c r="B827" s="38"/>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spans="1:26" ht="18" customHeight="1" x14ac:dyDescent="0.35">
      <c r="A828" s="45"/>
      <c r="B828" s="38"/>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spans="1:26" ht="18" customHeight="1" x14ac:dyDescent="0.35">
      <c r="A829" s="45"/>
      <c r="B829" s="38"/>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spans="1:26" ht="18" customHeight="1" x14ac:dyDescent="0.35">
      <c r="A830" s="45"/>
      <c r="B830" s="38"/>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spans="1:26" ht="18" customHeight="1" x14ac:dyDescent="0.35">
      <c r="A831" s="45"/>
      <c r="B831" s="38"/>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spans="1:26" ht="18" customHeight="1" x14ac:dyDescent="0.35">
      <c r="A832" s="45"/>
      <c r="B832" s="38"/>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spans="1:26" ht="18" customHeight="1" x14ac:dyDescent="0.35">
      <c r="A833" s="45"/>
      <c r="B833" s="38"/>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spans="1:26" ht="18" customHeight="1" x14ac:dyDescent="0.35">
      <c r="A834" s="45"/>
      <c r="B834" s="38"/>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spans="1:26" ht="18" customHeight="1" x14ac:dyDescent="0.35">
      <c r="A835" s="45"/>
      <c r="B835" s="38"/>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spans="1:26" ht="18" customHeight="1" x14ac:dyDescent="0.35">
      <c r="A836" s="45"/>
      <c r="B836" s="38"/>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spans="1:26" ht="18" customHeight="1" x14ac:dyDescent="0.35">
      <c r="A837" s="45"/>
      <c r="B837" s="38"/>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spans="1:26" ht="18" customHeight="1" x14ac:dyDescent="0.35">
      <c r="A838" s="45"/>
      <c r="B838" s="38"/>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spans="1:26" ht="18" customHeight="1" x14ac:dyDescent="0.35">
      <c r="A839" s="45"/>
      <c r="B839" s="38"/>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spans="1:26" ht="18" customHeight="1" x14ac:dyDescent="0.35">
      <c r="A840" s="45"/>
      <c r="B840" s="38"/>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spans="1:26" ht="18" customHeight="1" x14ac:dyDescent="0.35">
      <c r="A841" s="45"/>
      <c r="B841" s="38"/>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spans="1:26" ht="18" customHeight="1" x14ac:dyDescent="0.35">
      <c r="A842" s="45"/>
      <c r="B842" s="38"/>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spans="1:26" ht="18" customHeight="1" x14ac:dyDescent="0.35">
      <c r="A843" s="45"/>
      <c r="B843" s="38"/>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spans="1:26" ht="18" customHeight="1" x14ac:dyDescent="0.35">
      <c r="A844" s="45"/>
      <c r="B844" s="38"/>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spans="1:26" ht="18" customHeight="1" x14ac:dyDescent="0.35">
      <c r="A845" s="45"/>
      <c r="B845" s="38"/>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spans="1:26" ht="18" customHeight="1" x14ac:dyDescent="0.35">
      <c r="A846" s="45"/>
      <c r="B846" s="38"/>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spans="1:26" ht="18" customHeight="1" x14ac:dyDescent="0.35">
      <c r="A847" s="45"/>
      <c r="B847" s="38"/>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spans="1:26" ht="18" customHeight="1" x14ac:dyDescent="0.35">
      <c r="A848" s="45"/>
      <c r="B848" s="38"/>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spans="1:26" ht="18" customHeight="1" x14ac:dyDescent="0.35">
      <c r="A849" s="45"/>
      <c r="B849" s="38"/>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spans="1:26" ht="18" customHeight="1" x14ac:dyDescent="0.35">
      <c r="A850" s="45"/>
      <c r="B850" s="38"/>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spans="1:26" ht="18" customHeight="1" x14ac:dyDescent="0.35">
      <c r="A851" s="45"/>
      <c r="B851" s="38"/>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spans="1:26" ht="18" customHeight="1" x14ac:dyDescent="0.35">
      <c r="A852" s="45"/>
      <c r="B852" s="38"/>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spans="1:26" ht="18" customHeight="1" x14ac:dyDescent="0.35">
      <c r="A853" s="45"/>
      <c r="B853" s="38"/>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spans="1:26" ht="18" customHeight="1" x14ac:dyDescent="0.35">
      <c r="A854" s="45"/>
      <c r="B854" s="38"/>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spans="1:26" ht="18" customHeight="1" x14ac:dyDescent="0.35">
      <c r="A855" s="45"/>
      <c r="B855" s="38"/>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spans="1:26" ht="18" customHeight="1" x14ac:dyDescent="0.35">
      <c r="A856" s="45"/>
      <c r="B856" s="38"/>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spans="1:26" ht="18" customHeight="1" x14ac:dyDescent="0.35">
      <c r="A857" s="45"/>
      <c r="B857" s="38"/>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spans="1:26" ht="18" customHeight="1" x14ac:dyDescent="0.35">
      <c r="A858" s="45"/>
      <c r="B858" s="38"/>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spans="1:26" ht="18" customHeight="1" x14ac:dyDescent="0.35">
      <c r="A859" s="45"/>
      <c r="B859" s="38"/>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spans="1:26" ht="18" customHeight="1" x14ac:dyDescent="0.35">
      <c r="A860" s="45"/>
      <c r="B860" s="38"/>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spans="1:26" ht="18" customHeight="1" x14ac:dyDescent="0.35">
      <c r="A861" s="45"/>
      <c r="B861" s="38"/>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spans="1:26" ht="18" customHeight="1" x14ac:dyDescent="0.35">
      <c r="A862" s="45"/>
      <c r="B862" s="38"/>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spans="1:26" ht="18" customHeight="1" x14ac:dyDescent="0.35">
      <c r="A863" s="45"/>
      <c r="B863" s="38"/>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spans="1:26" ht="18" customHeight="1" x14ac:dyDescent="0.35">
      <c r="A864" s="45"/>
      <c r="B864" s="38"/>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spans="1:26" ht="18" customHeight="1" x14ac:dyDescent="0.35">
      <c r="A865" s="45"/>
      <c r="B865" s="38"/>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spans="1:26" ht="18" customHeight="1" x14ac:dyDescent="0.35">
      <c r="A866" s="45"/>
      <c r="B866" s="38"/>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spans="1:26" ht="18" customHeight="1" x14ac:dyDescent="0.35">
      <c r="A867" s="45"/>
      <c r="B867" s="38"/>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spans="1:26" ht="18" customHeight="1" x14ac:dyDescent="0.35">
      <c r="A868" s="45"/>
      <c r="B868" s="38"/>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spans="1:26" ht="18" customHeight="1" x14ac:dyDescent="0.35">
      <c r="A869" s="45"/>
      <c r="B869" s="38"/>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spans="1:26" ht="18" customHeight="1" x14ac:dyDescent="0.35">
      <c r="A870" s="45"/>
      <c r="B870" s="38"/>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spans="1:26" ht="18" customHeight="1" x14ac:dyDescent="0.35">
      <c r="A871" s="45"/>
      <c r="B871" s="38"/>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spans="1:26" ht="18" customHeight="1" x14ac:dyDescent="0.35">
      <c r="A872" s="45"/>
      <c r="B872" s="38"/>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spans="1:26" ht="18" customHeight="1" x14ac:dyDescent="0.35">
      <c r="A873" s="45"/>
      <c r="B873" s="38"/>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spans="1:26" ht="18" customHeight="1" x14ac:dyDescent="0.35">
      <c r="A874" s="45"/>
      <c r="B874" s="38"/>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spans="1:26" ht="18" customHeight="1" x14ac:dyDescent="0.35">
      <c r="A875" s="45"/>
      <c r="B875" s="38"/>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spans="1:26" ht="18" customHeight="1" x14ac:dyDescent="0.35">
      <c r="A876" s="45"/>
      <c r="B876" s="38"/>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spans="1:26" ht="18" customHeight="1" x14ac:dyDescent="0.35">
      <c r="A877" s="45"/>
      <c r="B877" s="38"/>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spans="1:26" ht="18" customHeight="1" x14ac:dyDescent="0.35">
      <c r="A878" s="45"/>
      <c r="B878" s="38"/>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spans="1:26" ht="18" customHeight="1" x14ac:dyDescent="0.35">
      <c r="A879" s="45"/>
      <c r="B879" s="38"/>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spans="1:26" ht="18" customHeight="1" x14ac:dyDescent="0.35">
      <c r="A880" s="45"/>
      <c r="B880" s="38"/>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spans="1:26" ht="18" customHeight="1" x14ac:dyDescent="0.35">
      <c r="A881" s="45"/>
      <c r="B881" s="38"/>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spans="1:26" ht="18" customHeight="1" x14ac:dyDescent="0.35">
      <c r="A882" s="45"/>
      <c r="B882" s="38"/>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spans="1:26" ht="18" customHeight="1" x14ac:dyDescent="0.35">
      <c r="A883" s="45"/>
      <c r="B883" s="38"/>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spans="1:26" ht="18" customHeight="1" x14ac:dyDescent="0.35">
      <c r="A884" s="45"/>
      <c r="B884" s="38"/>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spans="1:26" ht="18" customHeight="1" x14ac:dyDescent="0.35">
      <c r="A885" s="45"/>
      <c r="B885" s="38"/>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spans="1:26" ht="18" customHeight="1" x14ac:dyDescent="0.35">
      <c r="A886" s="45"/>
      <c r="B886" s="38"/>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spans="1:26" ht="18" customHeight="1" x14ac:dyDescent="0.35">
      <c r="A887" s="45"/>
      <c r="B887" s="38"/>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spans="1:26" ht="18" customHeight="1" x14ac:dyDescent="0.35">
      <c r="A888" s="45"/>
      <c r="B888" s="38"/>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spans="1:26" ht="18" customHeight="1" x14ac:dyDescent="0.35">
      <c r="A889" s="45"/>
      <c r="B889" s="38"/>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spans="1:26" ht="18" customHeight="1" x14ac:dyDescent="0.35">
      <c r="A890" s="45"/>
      <c r="B890" s="38"/>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spans="1:26" ht="18" customHeight="1" x14ac:dyDescent="0.35">
      <c r="A891" s="45"/>
      <c r="B891" s="38"/>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spans="1:26" ht="18" customHeight="1" x14ac:dyDescent="0.35">
      <c r="A892" s="45"/>
      <c r="B892" s="38"/>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spans="1:26" ht="18" customHeight="1" x14ac:dyDescent="0.35">
      <c r="A893" s="45"/>
      <c r="B893" s="38"/>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spans="1:26" ht="18" customHeight="1" x14ac:dyDescent="0.35">
      <c r="A894" s="45"/>
      <c r="B894" s="38"/>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spans="1:26" ht="18" customHeight="1" x14ac:dyDescent="0.35">
      <c r="A895" s="45"/>
      <c r="B895" s="38"/>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spans="1:26" ht="18" customHeight="1" x14ac:dyDescent="0.35">
      <c r="A896" s="45"/>
      <c r="B896" s="38"/>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spans="1:26" ht="18" customHeight="1" x14ac:dyDescent="0.35">
      <c r="A897" s="45"/>
      <c r="B897" s="38"/>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spans="1:26" ht="18" customHeight="1" x14ac:dyDescent="0.35">
      <c r="A898" s="45"/>
      <c r="B898" s="38"/>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spans="1:26" ht="18" customHeight="1" x14ac:dyDescent="0.35">
      <c r="A899" s="45"/>
      <c r="B899" s="38"/>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spans="1:26" ht="18" customHeight="1" x14ac:dyDescent="0.35">
      <c r="A900" s="45"/>
      <c r="B900" s="38"/>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spans="1:26" ht="18" customHeight="1" x14ac:dyDescent="0.35">
      <c r="A901" s="45"/>
      <c r="B901" s="38"/>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spans="1:26" ht="18" customHeight="1" x14ac:dyDescent="0.35">
      <c r="A902" s="45"/>
      <c r="B902" s="38"/>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spans="1:26" ht="18" customHeight="1" x14ac:dyDescent="0.35">
      <c r="A903" s="45"/>
      <c r="B903" s="38"/>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spans="1:26" ht="18" customHeight="1" x14ac:dyDescent="0.35">
      <c r="A904" s="45"/>
      <c r="B904" s="38"/>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spans="1:26" ht="18" customHeight="1" x14ac:dyDescent="0.35">
      <c r="A905" s="45"/>
      <c r="B905" s="38"/>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spans="1:26" ht="18" customHeight="1" x14ac:dyDescent="0.35">
      <c r="A906" s="45"/>
      <c r="B906" s="38"/>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spans="1:26" ht="18" customHeight="1" x14ac:dyDescent="0.35">
      <c r="A907" s="45"/>
      <c r="B907" s="38"/>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spans="1:26" ht="18" customHeight="1" x14ac:dyDescent="0.35">
      <c r="A908" s="45"/>
      <c r="B908" s="38"/>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spans="1:26" ht="18" customHeight="1" x14ac:dyDescent="0.35">
      <c r="A909" s="45"/>
      <c r="B909" s="38"/>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spans="1:26" ht="18" customHeight="1" x14ac:dyDescent="0.35">
      <c r="A910" s="45"/>
      <c r="B910" s="38"/>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spans="1:26" ht="18" customHeight="1" x14ac:dyDescent="0.35">
      <c r="A911" s="45"/>
      <c r="B911" s="38"/>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spans="1:26" ht="18" customHeight="1" x14ac:dyDescent="0.35">
      <c r="A912" s="45"/>
      <c r="B912" s="38"/>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spans="1:26" ht="18" customHeight="1" x14ac:dyDescent="0.35">
      <c r="A913" s="45"/>
      <c r="B913" s="38"/>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spans="1:26" ht="18" customHeight="1" x14ac:dyDescent="0.35">
      <c r="A914" s="45"/>
      <c r="B914" s="38"/>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spans="1:26" ht="18" customHeight="1" x14ac:dyDescent="0.35">
      <c r="A915" s="45"/>
      <c r="B915" s="38"/>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spans="1:26" ht="18" customHeight="1" x14ac:dyDescent="0.35">
      <c r="A916" s="45"/>
      <c r="B916" s="38"/>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spans="1:26" ht="18" customHeight="1" x14ac:dyDescent="0.35">
      <c r="A917" s="45"/>
      <c r="B917" s="38"/>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spans="1:26" ht="18" customHeight="1" x14ac:dyDescent="0.35">
      <c r="A918" s="45"/>
      <c r="B918" s="38"/>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spans="1:26" ht="18" customHeight="1" x14ac:dyDescent="0.35">
      <c r="A919" s="45"/>
      <c r="B919" s="38"/>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spans="1:26" ht="18" customHeight="1" x14ac:dyDescent="0.35">
      <c r="A920" s="45"/>
      <c r="B920" s="38"/>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spans="1:26" ht="18" customHeight="1" x14ac:dyDescent="0.35">
      <c r="A921" s="45"/>
      <c r="B921" s="38"/>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spans="1:26" ht="18" customHeight="1" x14ac:dyDescent="0.35">
      <c r="A922" s="45"/>
      <c r="B922" s="38"/>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spans="1:26" ht="18" customHeight="1" x14ac:dyDescent="0.35">
      <c r="A923" s="45"/>
      <c r="B923" s="38"/>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spans="1:26" ht="18" customHeight="1" x14ac:dyDescent="0.35">
      <c r="A924" s="45"/>
      <c r="B924" s="38"/>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spans="1:26" ht="18" customHeight="1" x14ac:dyDescent="0.35">
      <c r="A925" s="45"/>
      <c r="B925" s="38"/>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spans="1:26" ht="18" customHeight="1" x14ac:dyDescent="0.35">
      <c r="A926" s="45"/>
      <c r="B926" s="38"/>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spans="1:26" ht="18" customHeight="1" x14ac:dyDescent="0.35">
      <c r="A927" s="45"/>
      <c r="B927" s="38"/>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spans="1:26" ht="18" customHeight="1" x14ac:dyDescent="0.35">
      <c r="A928" s="45"/>
      <c r="B928" s="38"/>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spans="1:26" ht="18" customHeight="1" x14ac:dyDescent="0.35">
      <c r="A929" s="45"/>
      <c r="B929" s="38"/>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spans="1:26" ht="18" customHeight="1" x14ac:dyDescent="0.35">
      <c r="A930" s="45"/>
      <c r="B930" s="38"/>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spans="1:26" ht="18" customHeight="1" x14ac:dyDescent="0.35">
      <c r="A931" s="45"/>
      <c r="B931" s="38"/>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spans="1:26" ht="18" customHeight="1" x14ac:dyDescent="0.35">
      <c r="A932" s="45"/>
      <c r="B932" s="38"/>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spans="1:26" ht="18" customHeight="1" x14ac:dyDescent="0.35">
      <c r="A933" s="45"/>
      <c r="B933" s="38"/>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spans="1:26" ht="18" customHeight="1" x14ac:dyDescent="0.35">
      <c r="A934" s="45"/>
      <c r="B934" s="38"/>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spans="1:26" ht="18" customHeight="1" x14ac:dyDescent="0.35">
      <c r="A935" s="45"/>
      <c r="B935" s="38"/>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spans="1:26" ht="18" customHeight="1" x14ac:dyDescent="0.35">
      <c r="A936" s="45"/>
      <c r="B936" s="38"/>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spans="1:26" ht="18" customHeight="1" x14ac:dyDescent="0.35">
      <c r="A937" s="45"/>
      <c r="B937" s="38"/>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spans="1:26" ht="18" customHeight="1" x14ac:dyDescent="0.35">
      <c r="A938" s="45"/>
      <c r="B938" s="38"/>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spans="1:26" ht="18" customHeight="1" x14ac:dyDescent="0.35">
      <c r="A939" s="45"/>
      <c r="B939" s="38"/>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spans="1:26" ht="18" customHeight="1" x14ac:dyDescent="0.35">
      <c r="A940" s="45"/>
      <c r="B940" s="38"/>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spans="1:26" ht="18" customHeight="1" x14ac:dyDescent="0.35">
      <c r="A941" s="45"/>
      <c r="B941" s="38"/>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spans="1:26" ht="18" customHeight="1" x14ac:dyDescent="0.35">
      <c r="A942" s="45"/>
      <c r="B942" s="38"/>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spans="1:26" ht="18" customHeight="1" x14ac:dyDescent="0.35">
      <c r="A943" s="45"/>
      <c r="B943" s="38"/>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spans="1:26" ht="18" customHeight="1" x14ac:dyDescent="0.35">
      <c r="A944" s="45"/>
      <c r="B944" s="38"/>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spans="1:26" ht="18" customHeight="1" x14ac:dyDescent="0.35">
      <c r="A945" s="45"/>
      <c r="B945" s="38"/>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spans="1:26" ht="18" customHeight="1" x14ac:dyDescent="0.35">
      <c r="A946" s="45"/>
      <c r="B946" s="38"/>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spans="1:26" ht="18" customHeight="1" x14ac:dyDescent="0.35">
      <c r="A947" s="45"/>
      <c r="B947" s="38"/>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spans="1:26" ht="18" customHeight="1" x14ac:dyDescent="0.35">
      <c r="A948" s="45"/>
      <c r="B948" s="38"/>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spans="1:26" ht="18" customHeight="1" x14ac:dyDescent="0.35">
      <c r="A949" s="45"/>
      <c r="B949" s="38"/>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spans="1:26" ht="18" customHeight="1" x14ac:dyDescent="0.35">
      <c r="A950" s="45"/>
      <c r="B950" s="38"/>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spans="1:26" ht="18" customHeight="1" x14ac:dyDescent="0.35">
      <c r="A951" s="45"/>
      <c r="B951" s="38"/>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spans="1:26" ht="18" customHeight="1" x14ac:dyDescent="0.35">
      <c r="A952" s="45"/>
      <c r="B952" s="38"/>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spans="1:26" ht="18" customHeight="1" x14ac:dyDescent="0.35">
      <c r="A953" s="45"/>
      <c r="B953" s="38"/>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spans="1:26" ht="18" customHeight="1" x14ac:dyDescent="0.35">
      <c r="A954" s="45"/>
      <c r="B954" s="38"/>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spans="1:26" ht="18" customHeight="1" x14ac:dyDescent="0.35">
      <c r="A955" s="45"/>
      <c r="B955" s="38"/>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spans="1:26" ht="18" customHeight="1" x14ac:dyDescent="0.35">
      <c r="A956" s="45"/>
      <c r="B956" s="38"/>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spans="1:26" ht="18" customHeight="1" x14ac:dyDescent="0.35">
      <c r="A957" s="45"/>
      <c r="B957" s="38"/>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spans="1:26" ht="18" customHeight="1" x14ac:dyDescent="0.35">
      <c r="A958" s="45"/>
      <c r="B958" s="38"/>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spans="1:26" ht="18" customHeight="1" x14ac:dyDescent="0.35">
      <c r="A959" s="45"/>
      <c r="B959" s="38"/>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spans="1:26" ht="18" customHeight="1" x14ac:dyDescent="0.35">
      <c r="A960" s="45"/>
      <c r="B960" s="38"/>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spans="1:26" ht="18" customHeight="1" x14ac:dyDescent="0.35">
      <c r="A961" s="45"/>
      <c r="B961" s="38"/>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spans="1:26" ht="18" customHeight="1" x14ac:dyDescent="0.35">
      <c r="A962" s="45"/>
      <c r="B962" s="38"/>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spans="1:26" ht="18" customHeight="1" x14ac:dyDescent="0.35">
      <c r="A963" s="45"/>
      <c r="B963" s="38"/>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spans="1:26" ht="18" customHeight="1" x14ac:dyDescent="0.35">
      <c r="A964" s="45"/>
      <c r="B964" s="38"/>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spans="1:26" ht="18" customHeight="1" x14ac:dyDescent="0.35">
      <c r="A965" s="45"/>
      <c r="B965" s="38"/>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spans="1:26" ht="18" customHeight="1" x14ac:dyDescent="0.35">
      <c r="A966" s="45"/>
      <c r="B966" s="38"/>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spans="1:26" ht="18" customHeight="1" x14ac:dyDescent="0.35">
      <c r="A967" s="45"/>
      <c r="B967" s="38"/>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spans="1:26" ht="18" customHeight="1" x14ac:dyDescent="0.35">
      <c r="A968" s="45"/>
      <c r="B968" s="38"/>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spans="1:26" ht="18" customHeight="1" x14ac:dyDescent="0.35">
      <c r="A969" s="45"/>
      <c r="B969" s="38"/>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spans="1:26" ht="18" customHeight="1" x14ac:dyDescent="0.35">
      <c r="A970" s="45"/>
      <c r="B970" s="38"/>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spans="1:26" ht="18" customHeight="1" x14ac:dyDescent="0.35">
      <c r="A971" s="45"/>
      <c r="B971" s="38"/>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spans="1:26" ht="18" customHeight="1" x14ac:dyDescent="0.35">
      <c r="A972" s="45"/>
      <c r="B972" s="38"/>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spans="1:26" ht="18" customHeight="1" x14ac:dyDescent="0.35">
      <c r="A973" s="45"/>
      <c r="B973" s="38"/>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spans="1:26" ht="18" customHeight="1" x14ac:dyDescent="0.35">
      <c r="A974" s="45"/>
      <c r="B974" s="38"/>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spans="1:26" ht="18" customHeight="1" x14ac:dyDescent="0.35">
      <c r="A975" s="45"/>
      <c r="B975" s="38"/>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spans="1:26" ht="18" customHeight="1" x14ac:dyDescent="0.35">
      <c r="A976" s="45"/>
      <c r="B976" s="38"/>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spans="1:26" ht="18" customHeight="1" x14ac:dyDescent="0.35">
      <c r="A977" s="45"/>
      <c r="B977" s="38"/>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spans="1:26" ht="18" customHeight="1" x14ac:dyDescent="0.35">
      <c r="A978" s="45"/>
      <c r="B978" s="38"/>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spans="1:26" ht="18" customHeight="1" x14ac:dyDescent="0.35">
      <c r="A979" s="45"/>
      <c r="B979" s="38"/>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spans="1:26" ht="18" customHeight="1" x14ac:dyDescent="0.35">
      <c r="A980" s="45"/>
      <c r="B980" s="38"/>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spans="1:26" ht="18" customHeight="1" x14ac:dyDescent="0.35">
      <c r="A981" s="45"/>
      <c r="B981" s="38"/>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spans="1:26" ht="18" customHeight="1" x14ac:dyDescent="0.35">
      <c r="A982" s="45"/>
      <c r="B982" s="38"/>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spans="1:26" ht="18" customHeight="1" x14ac:dyDescent="0.35">
      <c r="A983" s="45"/>
      <c r="B983" s="38"/>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spans="1:26" ht="18" customHeight="1" x14ac:dyDescent="0.35">
      <c r="A984" s="45"/>
      <c r="B984" s="38"/>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spans="1:26" ht="18" customHeight="1" x14ac:dyDescent="0.35">
      <c r="A985" s="45"/>
      <c r="B985" s="38"/>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row r="986" spans="1:26" ht="18" customHeight="1" x14ac:dyDescent="0.35">
      <c r="A986" s="45"/>
      <c r="B986" s="38"/>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row>
    <row r="987" spans="1:26" ht="18" customHeight="1" x14ac:dyDescent="0.35">
      <c r="A987" s="45"/>
      <c r="B987" s="38"/>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row>
    <row r="988" spans="1:26" ht="18" customHeight="1" x14ac:dyDescent="0.35">
      <c r="A988" s="45"/>
      <c r="B988" s="38"/>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row>
    <row r="989" spans="1:26" ht="18" customHeight="1" x14ac:dyDescent="0.35">
      <c r="A989" s="45"/>
      <c r="B989" s="38"/>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row>
    <row r="990" spans="1:26" ht="18" customHeight="1" x14ac:dyDescent="0.35">
      <c r="A990" s="45"/>
      <c r="B990" s="38"/>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row>
    <row r="991" spans="1:26" ht="18" customHeight="1" x14ac:dyDescent="0.35">
      <c r="A991" s="45"/>
      <c r="B991" s="38"/>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row>
    <row r="992" spans="1:26" ht="18" customHeight="1" x14ac:dyDescent="0.35">
      <c r="A992" s="45"/>
      <c r="B992" s="38"/>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row>
    <row r="993" spans="1:26" ht="18" customHeight="1" x14ac:dyDescent="0.35">
      <c r="A993" s="45"/>
      <c r="B993" s="38"/>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row>
    <row r="994" spans="1:26" ht="18" customHeight="1" x14ac:dyDescent="0.35">
      <c r="A994" s="45"/>
      <c r="B994" s="38"/>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row>
    <row r="995" spans="1:26" ht="18" customHeight="1" x14ac:dyDescent="0.35">
      <c r="A995" s="45"/>
      <c r="B995" s="38"/>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row>
    <row r="996" spans="1:26" ht="18" customHeight="1" x14ac:dyDescent="0.35">
      <c r="A996" s="45"/>
      <c r="B996" s="38"/>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row>
    <row r="997" spans="1:26" ht="18" customHeight="1" x14ac:dyDescent="0.35">
      <c r="A997" s="45"/>
      <c r="B997" s="38"/>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row>
    <row r="998" spans="1:26" ht="18" customHeight="1" x14ac:dyDescent="0.35">
      <c r="A998" s="45"/>
      <c r="B998" s="38"/>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row>
    <row r="999" spans="1:26" ht="18" customHeight="1" x14ac:dyDescent="0.35">
      <c r="A999" s="45"/>
      <c r="B999" s="38"/>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row>
    <row r="1000" spans="1:26" ht="18" customHeight="1" x14ac:dyDescent="0.35">
      <c r="A1000" s="45"/>
      <c r="B1000" s="38"/>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sheetData>
  <mergeCells count="17">
    <mergeCell ref="A23:A24"/>
    <mergeCell ref="A25:A26"/>
    <mergeCell ref="A47:A48"/>
    <mergeCell ref="A49:A51"/>
    <mergeCell ref="B50:B51"/>
    <mergeCell ref="A27:A28"/>
    <mergeCell ref="A29:A30"/>
    <mergeCell ref="A31:A32"/>
    <mergeCell ref="A33:A35"/>
    <mergeCell ref="A36:A40"/>
    <mergeCell ref="A42:A44"/>
    <mergeCell ref="A45:A46"/>
    <mergeCell ref="A1:B1"/>
    <mergeCell ref="A15:B15"/>
    <mergeCell ref="A17:A18"/>
    <mergeCell ref="A19:A20"/>
    <mergeCell ref="A21:A22"/>
  </mergeCells>
  <pageMargins left="0.7" right="0.7" top="1" bottom="0.75" header="0" footer="0"/>
  <pageSetup orientation="landscape"/>
  <headerFooter>
    <oddHeader>&amp;CTask Definitions</oddHeader>
    <oddFooter>&amp;LDepartment of Health Care Policy and Financing CFC Direct Care Services Calculator - Adults&amp;RPage &amp;P</oddFooter>
  </headerFooter>
  <rowBreaks count="1" manualBreakCount="1">
    <brk id="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Direct Care Services Calculator</vt:lpstr>
      <vt:lpstr>HMA Attestation</vt:lpstr>
      <vt:lpstr>Task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Comstock, Danielle</dc:creator>
  <cp:lastModifiedBy>Sound Ventures Inc</cp:lastModifiedBy>
  <dcterms:created xsi:type="dcterms:W3CDTF">2023-02-17T21:46:54Z</dcterms:created>
  <dcterms:modified xsi:type="dcterms:W3CDTF">2025-09-13T18:17:33Z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0x0101001B6B4FCA8B82E340AF9DF66AE927E77A</vt:lpwstr>
  </property>
  <property fmtid="{D5CDD505-2E9C-101B-9397-08002B2CF9AE}" pid="3" name="MediaServiceImageTags">
    <vt:lpwstr/>
  </property>
</Properties>
</file>